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5340" windowHeight="2910" tabRatio="599" activeTab="1"/>
  </bookViews>
  <sheets>
    <sheet name="лист " sheetId="1" r:id="rId1"/>
    <sheet name="Лист2" sheetId="2" r:id="rId2"/>
  </sheets>
  <definedNames>
    <definedName name="_xlnm._FilterDatabase" localSheetId="0" hidden="1">'лист '!$A$6:$D$293</definedName>
    <definedName name="_xlnm.Print_Titles" localSheetId="0">'лист '!$6:$6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ТСВ</author>
    <author>User</author>
    <author>POMDIR</author>
  </authors>
  <commentList>
    <comment ref="E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ремонт подъездов 2012</t>
        </r>
      </text>
    </comment>
    <comment ref="F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ремоонт</t>
        </r>
      </text>
    </comment>
    <comment ref="G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P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S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U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V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 960</t>
        </r>
      </text>
    </comment>
    <comment ref="W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AA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 770</t>
        </r>
      </text>
    </comment>
    <comment ref="AC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400 в 2011 кровля плохая</t>
        </r>
      </text>
    </comment>
    <comment ref="AD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нет600</t>
        </r>
      </text>
    </comment>
    <comment ref="AN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BK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N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P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Q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 ремонт </t>
        </r>
      </text>
    </comment>
    <comment ref="ED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700 м2 2011</t>
        </r>
      </text>
    </comment>
    <comment ref="EN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I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</t>
        </r>
      </text>
    </comment>
    <comment ref="FR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FT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W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 подъезд в 1слой  2011</t>
        </r>
      </text>
    </comment>
    <comment ref="GS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GT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IM1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кровля стальная </t>
        </r>
      </text>
    </comment>
    <comment ref="EZ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осмотр в январе 2012 г</t>
        </r>
      </text>
    </comment>
    <comment ref="IF3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2011г.</t>
        </r>
      </text>
    </comment>
    <comment ref="FN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ремоонт</t>
        </r>
      </text>
    </comment>
    <comment ref="G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P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S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U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V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 960</t>
        </r>
      </text>
    </comment>
    <comment ref="W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AA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 770</t>
        </r>
      </text>
    </comment>
    <comment ref="AC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400 в 2011 кровля плохая</t>
        </r>
      </text>
    </comment>
    <comment ref="AD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нет600</t>
        </r>
      </text>
    </comment>
    <comment ref="AN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BK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O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Q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R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 ремонт </t>
        </r>
      </text>
    </comment>
    <comment ref="EE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700 м2 2011</t>
        </r>
      </text>
    </comment>
    <comment ref="EO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J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</t>
        </r>
      </text>
    </comment>
    <comment ref="FS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FU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X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 подъезд в 1слой  2011</t>
        </r>
      </text>
    </comment>
    <comment ref="GT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GU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HL52" authorId="1">
      <text>
        <r>
          <rPr>
            <b/>
            <sz val="8"/>
            <rFont val="Tahoma"/>
            <family val="2"/>
          </rPr>
          <t>ТСВ:</t>
        </r>
        <r>
          <rPr>
            <sz val="8"/>
            <rFont val="Tahoma"/>
            <family val="2"/>
          </rPr>
          <t xml:space="preserve">
цифер не было на 01.05.12</t>
        </r>
      </text>
    </comment>
    <comment ref="X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 ГВС</t>
        </r>
      </text>
    </comment>
    <comment ref="Y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 ГВС</t>
        </r>
      </text>
    </comment>
    <comment ref="Z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 ГВС</t>
        </r>
      </text>
    </comment>
    <comment ref="FI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 ГВС</t>
        </r>
      </text>
    </comment>
    <comment ref="HV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 ГВС ,2 ХВС</t>
        </r>
      </text>
    </comment>
    <comment ref="HY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 гвс 1 хвс</t>
        </r>
      </text>
    </comment>
    <comment ref="IF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2 ГВС</t>
        </r>
      </text>
    </comment>
    <comment ref="IG168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1ГВС,1ХВС</t>
        </r>
      </text>
    </comment>
    <comment ref="HL17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печи</t>
        </r>
      </text>
    </comment>
    <comment ref="HQ175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печи</t>
        </r>
      </text>
    </comment>
    <comment ref="GU190" authorId="1">
      <text>
        <r>
          <rPr>
            <b/>
            <sz val="8"/>
            <rFont val="Tahoma"/>
            <family val="0"/>
          </rPr>
          <t>ТСВ:</t>
        </r>
        <r>
          <rPr>
            <sz val="8"/>
            <rFont val="Tahoma"/>
            <family val="0"/>
          </rPr>
          <t xml:space="preserve">
уточнить</t>
        </r>
      </text>
    </comment>
    <comment ref="BK20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остатон 2012 г</t>
        </r>
      </text>
    </comment>
    <comment ref="BK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 2012</t>
        </r>
      </text>
    </comment>
    <comment ref="AB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остаток 2012 (2 под. Выпол)</t>
        </r>
      </text>
    </comment>
    <comment ref="O25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перешёл с 2012</t>
        </r>
      </text>
    </comment>
    <comment ref="FQ24" authorId="2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остаток 2012 (1 под. Выпол)</t>
        </r>
      </text>
    </comment>
    <comment ref="AE6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шиферная кровля</t>
        </r>
      </text>
    </comment>
    <comment ref="DH6" authorId="3">
      <text>
        <r>
          <rPr>
            <b/>
            <sz val="8"/>
            <rFont val="Tahoma"/>
            <family val="0"/>
          </rPr>
          <t>POMDIR:</t>
        </r>
        <r>
          <rPr>
            <sz val="8"/>
            <rFont val="Tahoma"/>
            <family val="0"/>
          </rPr>
          <t xml:space="preserve">
2012г</t>
        </r>
      </text>
    </comment>
    <comment ref="O6" authorId="3">
      <text>
        <r>
          <rPr>
            <b/>
            <sz val="8"/>
            <rFont val="Tahoma"/>
            <family val="0"/>
          </rPr>
          <t>POMDIR:</t>
        </r>
        <r>
          <rPr>
            <sz val="8"/>
            <rFont val="Tahoma"/>
            <family val="0"/>
          </rPr>
          <t xml:space="preserve">
перешли с 2012г</t>
        </r>
      </text>
    </comment>
    <comment ref="F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ремоонт</t>
        </r>
      </text>
    </comment>
    <comment ref="G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P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S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U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V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 960</t>
        </r>
      </text>
    </comment>
    <comment ref="W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AA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 770</t>
        </r>
      </text>
    </comment>
    <comment ref="AC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400 в 2011 кровля плохая</t>
        </r>
      </text>
    </comment>
    <comment ref="AD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заявок нет600</t>
        </r>
      </text>
    </comment>
    <comment ref="AN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BK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O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Q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DR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 ремонт </t>
        </r>
      </text>
    </comment>
    <comment ref="EE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700 м2 2011</t>
        </r>
      </text>
    </comment>
    <comment ref="EO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J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</t>
        </r>
      </text>
    </comment>
    <comment ref="FS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FU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кап. ремонт</t>
        </r>
      </text>
    </comment>
    <comment ref="FX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1 подъезд в 1слой  2011</t>
        </r>
      </text>
    </comment>
    <comment ref="GT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GU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AZ10" authorId="3">
      <text>
        <r>
          <rPr>
            <b/>
            <sz val="8"/>
            <rFont val="Tahoma"/>
            <family val="0"/>
          </rPr>
          <t>POMDIR:</t>
        </r>
        <r>
          <rPr>
            <sz val="8"/>
            <rFont val="Tahoma"/>
            <family val="0"/>
          </rPr>
          <t xml:space="preserve">
было 1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User</author>
  </authors>
  <commentList>
    <comment ref="E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ремонт подъездов 2012</t>
        </r>
      </text>
    </comment>
    <comment ref="X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Y18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Z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в один слой 2011</t>
        </r>
      </text>
    </comment>
    <comment ref="O17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септик</t>
        </r>
      </text>
    </comment>
    <comment ref="Q171" authorId="0">
      <text>
        <r>
          <rPr>
            <b/>
            <sz val="8"/>
            <rFont val="Tahoma"/>
            <family val="0"/>
          </rPr>
          <t>Admin:</t>
        </r>
        <r>
          <rPr>
            <sz val="8"/>
            <rFont val="Tahoma"/>
            <family val="0"/>
          </rPr>
          <t xml:space="preserve">
септик</t>
        </r>
      </text>
    </comment>
    <comment ref="K20" authorId="1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с 2012г</t>
        </r>
      </text>
    </comment>
    <comment ref="K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 зелёный цвет шиферная кровля ремонт под с 2012г.</t>
        </r>
      </text>
    </comment>
  </commentList>
</comments>
</file>

<file path=xl/sharedStrings.xml><?xml version="1.0" encoding="utf-8"?>
<sst xmlns="http://schemas.openxmlformats.org/spreadsheetml/2006/main" count="1488" uniqueCount="838">
  <si>
    <t>№ пп</t>
  </si>
  <si>
    <t xml:space="preserve"> Наименование работ</t>
  </si>
  <si>
    <t>Ед. изм.</t>
  </si>
  <si>
    <t>Текущий ремонт жилищного фонда</t>
  </si>
  <si>
    <t>Конструктивные элементы</t>
  </si>
  <si>
    <t>Ремонт покрытий лоджий</t>
  </si>
  <si>
    <t>м2</t>
  </si>
  <si>
    <t>Устранение неисправ.мягких кровель</t>
  </si>
  <si>
    <t xml:space="preserve">       латочный в 2 слоя </t>
  </si>
  <si>
    <t>Ремонт лестн. клеток</t>
  </si>
  <si>
    <t>в т.ч.  в 2-х этажных домах</t>
  </si>
  <si>
    <t xml:space="preserve">           в 3-х этажных домах</t>
  </si>
  <si>
    <t xml:space="preserve">           в 4-х этажных домах</t>
  </si>
  <si>
    <t xml:space="preserve">           в 5-х этажных домах</t>
  </si>
  <si>
    <t xml:space="preserve">           в 9-х этажных домах</t>
  </si>
  <si>
    <t xml:space="preserve">           в 10-12ти этажных домах</t>
  </si>
  <si>
    <t>шт.</t>
  </si>
  <si>
    <t>Замена двер.блоков в подв.помещ. с уст.замков</t>
  </si>
  <si>
    <t>Ремонт ограждений л/маршей</t>
  </si>
  <si>
    <t>Замена водосточных труб</t>
  </si>
  <si>
    <t>Ремонт машинных отделений</t>
  </si>
  <si>
    <t>м3</t>
  </si>
  <si>
    <t>м</t>
  </si>
  <si>
    <t>Инженерное оборудование</t>
  </si>
  <si>
    <t>Замена трубопроводов ХВС</t>
  </si>
  <si>
    <t xml:space="preserve"> диаметром 20</t>
  </si>
  <si>
    <t xml:space="preserve"> диаметром 32</t>
  </si>
  <si>
    <t xml:space="preserve"> диаметром 50</t>
  </si>
  <si>
    <t>диаметром 80</t>
  </si>
  <si>
    <t>диаметром 100</t>
  </si>
  <si>
    <t>Замена трубопроводов ГВС</t>
  </si>
  <si>
    <t>Замена трубопроводов отопления</t>
  </si>
  <si>
    <t>Замена повыситильных насосов</t>
  </si>
  <si>
    <t>Замена запорной армат. на стояк. ХВС, ГВС, отоплен.</t>
  </si>
  <si>
    <t xml:space="preserve">в том числе - смена вентилей </t>
  </si>
  <si>
    <t xml:space="preserve">              из них диаметром 15</t>
  </si>
  <si>
    <t>диаметром 25</t>
  </si>
  <si>
    <t xml:space="preserve">             из них диаметром 15</t>
  </si>
  <si>
    <t>диаметром 20</t>
  </si>
  <si>
    <t>Установка ТРЖ</t>
  </si>
  <si>
    <t>Замена клапанов мусоропровода</t>
  </si>
  <si>
    <t>Ремонт клапанов мусоропровода</t>
  </si>
  <si>
    <t>Восстановление системы пожаротушения в общеж.</t>
  </si>
  <si>
    <t xml:space="preserve"> -  замена внутренних пожар.кранов</t>
  </si>
  <si>
    <t xml:space="preserve"> - комплектование средствами пожаротушения ОП-5</t>
  </si>
  <si>
    <t xml:space="preserve"> - замена решеток на распашные</t>
  </si>
  <si>
    <t>Замена сантехоборуд.в общежитиях</t>
  </si>
  <si>
    <t>в том числе - унитазов</t>
  </si>
  <si>
    <t xml:space="preserve">                -"компакт"</t>
  </si>
  <si>
    <t xml:space="preserve">                - смывной бачок</t>
  </si>
  <si>
    <t xml:space="preserve">                - умывальник</t>
  </si>
  <si>
    <t xml:space="preserve">                - мойка</t>
  </si>
  <si>
    <t xml:space="preserve">                - смеситель с верхней разводкой</t>
  </si>
  <si>
    <t xml:space="preserve">                - смеситель с нижней разводкой</t>
  </si>
  <si>
    <t xml:space="preserve">                - смеситель для душа</t>
  </si>
  <si>
    <t xml:space="preserve">                - ванна</t>
  </si>
  <si>
    <t xml:space="preserve">               - плиты электрические</t>
  </si>
  <si>
    <t>Электротехнические работы</t>
  </si>
  <si>
    <t>Смена э/провод, маг.пров, кабелей.</t>
  </si>
  <si>
    <t>Смена групповых щитков</t>
  </si>
  <si>
    <t>Ремонт групповых щитков</t>
  </si>
  <si>
    <t>Ремонт выключателей</t>
  </si>
  <si>
    <t>Ремонт патронов</t>
  </si>
  <si>
    <t>Ремонт рубильника</t>
  </si>
  <si>
    <t>Смена предохранителя</t>
  </si>
  <si>
    <t>Смена шин</t>
  </si>
  <si>
    <t>Смена выключателя</t>
  </si>
  <si>
    <t>Смена электроколодки</t>
  </si>
  <si>
    <t>Смена губок предохранителей</t>
  </si>
  <si>
    <t>Смена приборов учета</t>
  </si>
  <si>
    <t>Смена фотореле</t>
  </si>
  <si>
    <t>Протяжка и разброска б/соединений</t>
  </si>
  <si>
    <t>Очистка от пыли, мусора груп.щит.и рубильн.</t>
  </si>
  <si>
    <t>Ремонт ВРУ</t>
  </si>
  <si>
    <t xml:space="preserve">Отключение  э/энерг. по нарядам КМЭС </t>
  </si>
  <si>
    <t xml:space="preserve">Подключение э/энерг. по нарядам КМЭС </t>
  </si>
  <si>
    <t>Ремонт газовых плит в общежитиях</t>
  </si>
  <si>
    <t>Текущий ремонт объектов благоустр.</t>
  </si>
  <si>
    <t>Ремонт а/бетонных покрытий</t>
  </si>
  <si>
    <t>Изготов. и установка турникет. ограж.</t>
  </si>
  <si>
    <t>Изготовление и установка скамеек</t>
  </si>
  <si>
    <t>Ремонт малых форм</t>
  </si>
  <si>
    <t>Замена трубопровода канализации д50</t>
  </si>
  <si>
    <t>Замена трубопровода канализации д100</t>
  </si>
  <si>
    <t>СОДЕРЖАНИЕ ЖИЛИЩНОГО  ФОНДА</t>
  </si>
  <si>
    <t>Конструктивные элементы ж/д</t>
  </si>
  <si>
    <t>т</t>
  </si>
  <si>
    <t>ТЕХНИЧЕСКИЕ ОСМОТРЫ КРОВЛИ</t>
  </si>
  <si>
    <t>Внутридом.инженер.оборудование</t>
  </si>
  <si>
    <t>узел</t>
  </si>
  <si>
    <t>кв-р</t>
  </si>
  <si>
    <t xml:space="preserve">  -в  домах с центр. гор. в/с</t>
  </si>
  <si>
    <t xml:space="preserve"> - в домах с газовыми колонками </t>
  </si>
  <si>
    <t>стояк</t>
  </si>
  <si>
    <t>Обслуживание электроплит</t>
  </si>
  <si>
    <t>Обслуживание ИТП</t>
  </si>
  <si>
    <t>ТЕХНИЧЕСКИЕ ОСМОТРЫ</t>
  </si>
  <si>
    <t xml:space="preserve">  - инженерное оборудование в квартирах</t>
  </si>
  <si>
    <t xml:space="preserve"> - то же в подвалах </t>
  </si>
  <si>
    <t>Обслуживание ППА</t>
  </si>
  <si>
    <t>Обслуживание газовых плит в общежитиях</t>
  </si>
  <si>
    <t>Благоустройство и обеспечение санитарного состояния жилых зданий</t>
  </si>
  <si>
    <t>Уход за зелеными насаждениями</t>
  </si>
  <si>
    <t>дерево</t>
  </si>
  <si>
    <t>Управление жилищным фондом</t>
  </si>
  <si>
    <t>Прочистка внут. водост. и водост. Труб,мп</t>
  </si>
  <si>
    <t>Ремонт и укрепление вход.дверей,шт</t>
  </si>
  <si>
    <t>Ремонт и укрепление окон. переплет л/кл.,шт</t>
  </si>
  <si>
    <t>Смена стекол,м2</t>
  </si>
  <si>
    <t>Огнезащитная обработка дер. конст.,м2</t>
  </si>
  <si>
    <t>Очистка от мусора коз-в, кровель ,чердак.,т</t>
  </si>
  <si>
    <t>Закрытие слуховых окон, люков и входов на чердак,шт</t>
  </si>
  <si>
    <t>Закрытие подвал. помещ.на замки,шт</t>
  </si>
  <si>
    <t>Устройство накладок (навесов),шт</t>
  </si>
  <si>
    <t>Утепление трубопров в чердачных и подвальных помещениях .,мп</t>
  </si>
  <si>
    <t>Промывка системы отопления,м3</t>
  </si>
  <si>
    <t>Подготовка узлов отопления, ГВС, ХВС,дом</t>
  </si>
  <si>
    <t xml:space="preserve">    в том числе - узлов отопления и ГВС,узел</t>
  </si>
  <si>
    <t xml:space="preserve">           - ремонт помещений тепл. Узлов,пом</t>
  </si>
  <si>
    <t>Прочистка стояков ХВС,мп</t>
  </si>
  <si>
    <t>Проч-ка сис-мы канализации с зачеканкой раструбов.,мп</t>
  </si>
  <si>
    <t>Прочистка  дымовентканалов,кв-р</t>
  </si>
  <si>
    <t>Проверка наличия тяги в дымоходах и вентканалах.,кв-р</t>
  </si>
  <si>
    <t>Ликвидация воздуш.пробок в стояках,стояк</t>
  </si>
  <si>
    <t>Ликвидация воздуш.пробок на радиат,рад..</t>
  </si>
  <si>
    <t>Включение отопление,узел</t>
  </si>
  <si>
    <t>Отключение отопления,узел</t>
  </si>
  <si>
    <t>Обслуживание насосных установок,дом</t>
  </si>
  <si>
    <t>Замер параметров в отопит. период (24 раза в год),узлы</t>
  </si>
  <si>
    <t>Аварийное обслуживание,м2</t>
  </si>
  <si>
    <t>Ремонт запорной арматуры,шт</t>
  </si>
  <si>
    <t>Смена водомеров,шт</t>
  </si>
  <si>
    <t xml:space="preserve"> - устройства в чердачных и подвальных помещениях,м2</t>
  </si>
  <si>
    <t xml:space="preserve"> - оборудования в тепловых узлах,узел</t>
  </si>
  <si>
    <t xml:space="preserve"> - электрообор. и сетей на лест. Клетках,лес.пл</t>
  </si>
  <si>
    <t>Техническое обслуживание газ. Оборуд,дом.</t>
  </si>
  <si>
    <t>Измер-е сопротивления изоляции сетей,дом</t>
  </si>
  <si>
    <t>Глубокая обрезка деревьев,дерево</t>
  </si>
  <si>
    <t>Вырезка сухихи сучьев,дерево</t>
  </si>
  <si>
    <t>Разокучивание деревьев,дерево</t>
  </si>
  <si>
    <t xml:space="preserve"> кустарников,куст</t>
  </si>
  <si>
    <t>Усройство лунок и канав при деревьях,м2</t>
  </si>
  <si>
    <t xml:space="preserve">  то же кустарники,м2</t>
  </si>
  <si>
    <t xml:space="preserve"> то же живая изгородь,м2</t>
  </si>
  <si>
    <t>Окучивание деревьев,дерево</t>
  </si>
  <si>
    <t>Окучивание кустарников,куст</t>
  </si>
  <si>
    <t>Содержание придомовой территории,т.м2</t>
  </si>
  <si>
    <t>Содержание МОП жилых домов,т.м2</t>
  </si>
  <si>
    <t>Содержание МОП общежитий,т.м2</t>
  </si>
  <si>
    <t>Дезинфекция МОП,т.м2</t>
  </si>
  <si>
    <t>в т.ч.дератизация подвалов и чердаков,м2</t>
  </si>
  <si>
    <t xml:space="preserve"> дезинсекция жилых домов,м2</t>
  </si>
  <si>
    <t xml:space="preserve"> дезинсекция мест общ. польз., общежит.,м2</t>
  </si>
  <si>
    <t xml:space="preserve"> дезинсекция неканализированных уборных,м2</t>
  </si>
  <si>
    <t>Освещение МОП,светоточ</t>
  </si>
  <si>
    <t>Содержание мусоропроводов,шт</t>
  </si>
  <si>
    <t>Вывоз бытовых отходов,тыс.м3</t>
  </si>
  <si>
    <t>Обслуживание дворов. Туалетов,м2</t>
  </si>
  <si>
    <t xml:space="preserve"> диаметром  до 25</t>
  </si>
  <si>
    <t>диаметром 32 и выше</t>
  </si>
  <si>
    <t>Замена  автоматов</t>
  </si>
  <si>
    <t>установка  светильников</t>
  </si>
  <si>
    <t>Замена пакетного выключателя</t>
  </si>
  <si>
    <t>Замена пружины на дверь</t>
  </si>
  <si>
    <t>Замена дроссельной шайбы</t>
  </si>
  <si>
    <t>шов</t>
  </si>
  <si>
    <t>замена воздуш. крана рад-ра (маевского)</t>
  </si>
  <si>
    <t>Ремонт крылец</t>
  </si>
  <si>
    <t>Перегрупировка прибора отопления</t>
  </si>
  <si>
    <t>прибор</t>
  </si>
  <si>
    <t>замена сгона</t>
  </si>
  <si>
    <t>Устранение неисправ.шифер.кровель (с материалом)</t>
  </si>
  <si>
    <t>Ремонт шиферной кровли (без шифера)</t>
  </si>
  <si>
    <t>Смена отлива к дымовым трубам</t>
  </si>
  <si>
    <t>м.</t>
  </si>
  <si>
    <t>Смена обрешетки</t>
  </si>
  <si>
    <t xml:space="preserve">        латочный в 1 слой (с цементной стяжкой)</t>
  </si>
  <si>
    <t>Ремонт мягкой кровли (без стяжки)</t>
  </si>
  <si>
    <t>Ремонт мягкой кровли (проливка)</t>
  </si>
  <si>
    <t xml:space="preserve">Ремонт козырьков </t>
  </si>
  <si>
    <t>Смена отлива (козырьки, карнизы, конёк)</t>
  </si>
  <si>
    <t>Ремонт цоколей (без штукатурки)</t>
  </si>
  <si>
    <t>Штукатурка по камню и бетону</t>
  </si>
  <si>
    <t>Замена и восст.элем.дверн заполнений</t>
  </si>
  <si>
    <t>Замена и восст.элем.оконных заполнений</t>
  </si>
  <si>
    <t>Ремонт межпанельных швов с автовышки (раствором)</t>
  </si>
  <si>
    <t>Урепление стоек ограждения лестничных маршев</t>
  </si>
  <si>
    <t>Ремонт межпанельных швов с автовышки (мастикой)</t>
  </si>
  <si>
    <t>Ремонт межпанельных швов цокольная часть</t>
  </si>
  <si>
    <t>Ремонт фасадов (заделка трещин в кир. стенах с автовтовышки)</t>
  </si>
  <si>
    <t>Кирпичная кладка</t>
  </si>
  <si>
    <t>Раэборка кирпичной кладки</t>
  </si>
  <si>
    <t>Перекладка карниза</t>
  </si>
  <si>
    <t>Перекладка стен с перевязой в 0,5 кирпича</t>
  </si>
  <si>
    <t xml:space="preserve"> диаметром  до 20</t>
  </si>
  <si>
    <t xml:space="preserve"> диаметром  до 15</t>
  </si>
  <si>
    <t xml:space="preserve"> диаметром 40</t>
  </si>
  <si>
    <t>Замена задвижек Д50</t>
  </si>
  <si>
    <t>Замена задвижек Д80</t>
  </si>
  <si>
    <t>Замена задвижек Д100</t>
  </si>
  <si>
    <t xml:space="preserve"> диаметром 32 </t>
  </si>
  <si>
    <t>1 секция</t>
  </si>
  <si>
    <t>Замена приборов отопления.</t>
  </si>
  <si>
    <t>Ремонт оголовков дымовентканалов (кирпичная кладка)</t>
  </si>
  <si>
    <t>кирпич</t>
  </si>
  <si>
    <t>Ремонт оголовков дымовентканалов (штукатурка)</t>
  </si>
  <si>
    <t>установка</t>
  </si>
  <si>
    <t>шт</t>
  </si>
  <si>
    <t>Ремонт ступеней крыльца</t>
  </si>
  <si>
    <t>Ремонт площадки крыльца (ремонт бетонного пола)</t>
  </si>
  <si>
    <t xml:space="preserve">Ограждение контейнерных площадок   </t>
  </si>
  <si>
    <t>Ремонт розеток (общ) (смена розхетки)</t>
  </si>
  <si>
    <t>и2</t>
  </si>
  <si>
    <t>п.м.</t>
  </si>
  <si>
    <t xml:space="preserve">           - узлов ХВС,узел (ремонт задвижки)</t>
  </si>
  <si>
    <t>Гидравлическое испытание узлов отопления</t>
  </si>
  <si>
    <t>замер</t>
  </si>
  <si>
    <t>т.</t>
  </si>
  <si>
    <t>лест. Клетка</t>
  </si>
  <si>
    <t>кв.</t>
  </si>
  <si>
    <t>Ремонт бетонных полов</t>
  </si>
  <si>
    <t>Ремонт деревянных полов</t>
  </si>
  <si>
    <t>Замена отвода</t>
  </si>
  <si>
    <t>Пробивка отверстий</t>
  </si>
  <si>
    <t>Заделка отверстий раствором</t>
  </si>
  <si>
    <t>Наложение сварочного шва</t>
  </si>
  <si>
    <t>Ремонт слухового окна</t>
  </si>
  <si>
    <t>Уплотнение сгона</t>
  </si>
  <si>
    <t>Установка распредкоробки</t>
  </si>
  <si>
    <t>Смена пробки радиатора</t>
  </si>
  <si>
    <t>Маслянная окраска</t>
  </si>
  <si>
    <t>Наращивание вытяжной трубы</t>
  </si>
  <si>
    <t>Смена стёкол (без материала)</t>
  </si>
  <si>
    <t>Замена ламп</t>
  </si>
  <si>
    <t>Замена вентиля диаметром до 25 мм (материал жильца)</t>
  </si>
  <si>
    <t>Замена трубы ГВС диаметром до 25 мм (материал жильца)</t>
  </si>
  <si>
    <t>Замена трубы ГВС диаметром до 32 мм (материал жильца)</t>
  </si>
  <si>
    <t>Замена трубы ХВС диаметром до 25 мм (материал жильца)</t>
  </si>
  <si>
    <t>Замена трубы ХВС диаметром до 32 мм (материал жильца)</t>
  </si>
  <si>
    <t>Обрезка деревьев (до 5 веток)</t>
  </si>
  <si>
    <t>Обрезка деревьев (более 15 веток)</t>
  </si>
  <si>
    <t>Клеевая окраска</t>
  </si>
  <si>
    <t>Укрепление почтовых ящиков</t>
  </si>
  <si>
    <t>Удаление сосулек (с автовышки)</t>
  </si>
  <si>
    <t>Удаление сосулек (без автовышки)</t>
  </si>
  <si>
    <t>Очистка кровли от снега</t>
  </si>
  <si>
    <t>м.2</t>
  </si>
  <si>
    <t>Ограждение опасных зон</t>
  </si>
  <si>
    <t>Разработка мёрзлого грунта</t>
  </si>
  <si>
    <t>Ремонт короба</t>
  </si>
  <si>
    <t>Укрепление короба</t>
  </si>
  <si>
    <t>Установка унитаза "компакт" (материал заказчика)</t>
  </si>
  <si>
    <t>Установка полотенцесушителя (материал заказчика)</t>
  </si>
  <si>
    <t>Замена канализации Ø100 (материал заказчика)</t>
  </si>
  <si>
    <t>Установка теплообменника</t>
  </si>
  <si>
    <t>Разработка грунта внутри здания в траншеях</t>
  </si>
  <si>
    <t>Отогрев фановых стояков</t>
  </si>
  <si>
    <t>Вывоз мусора</t>
  </si>
  <si>
    <t>Очистка подвала от фикальных вод</t>
  </si>
  <si>
    <t>Смена смесителя с душевой сеткой</t>
  </si>
  <si>
    <t>Укрепление поручня</t>
  </si>
  <si>
    <t>Ремонт деревянного пола без материала</t>
  </si>
  <si>
    <t xml:space="preserve">Ремонт деревянных ступеней </t>
  </si>
  <si>
    <t>Укрепление перил</t>
  </si>
  <si>
    <t>Ремонт конька материал б.у.</t>
  </si>
  <si>
    <t>Ремонт отлива примыкания без материала</t>
  </si>
  <si>
    <t>Снятие показаний прибора электроэнергии</t>
  </si>
  <si>
    <t>Снятие показаний прибора воды</t>
  </si>
  <si>
    <t>Отмостка толщиной до 30мм.</t>
  </si>
  <si>
    <t>прибор.</t>
  </si>
  <si>
    <t>Промывка прибора отопления</t>
  </si>
  <si>
    <t>Обрезка дерева без автовышки</t>
  </si>
  <si>
    <t xml:space="preserve">Валка дерева </t>
  </si>
  <si>
    <t>Замена фланца Д-80 мм.</t>
  </si>
  <si>
    <t>Ремонт подвесного потолка</t>
  </si>
  <si>
    <t>Окраска металлических поверхностей</t>
  </si>
  <si>
    <t xml:space="preserve"> -смена шаровых кранов на отоплен.</t>
  </si>
  <si>
    <t>Снятие показаний тепловычислителя</t>
  </si>
  <si>
    <t>теплооб.</t>
  </si>
  <si>
    <t>Обслуживание теплообменника</t>
  </si>
  <si>
    <t>Перенавеска водосточных труб</t>
  </si>
  <si>
    <t>Единичная расценка 2012г. 1 кв.</t>
  </si>
  <si>
    <t>Единичная расценка 2012г. 3 кв.</t>
  </si>
  <si>
    <t>Виды благоустройства</t>
  </si>
  <si>
    <t>:</t>
  </si>
  <si>
    <t>Утверждаю 
Директор ООО "РЭП №    "</t>
  </si>
  <si>
    <t>6 мкр. Д.6</t>
  </si>
  <si>
    <t>Пол.От.29</t>
  </si>
  <si>
    <t>Пол.От.76</t>
  </si>
  <si>
    <t>7 мкр., 3а</t>
  </si>
  <si>
    <t>7 мкр., 15</t>
  </si>
  <si>
    <t>7 мкр., 16</t>
  </si>
  <si>
    <t>7 мкр., 17/17а</t>
  </si>
  <si>
    <t>7 мкр., 18</t>
  </si>
  <si>
    <t>7 мкр., 25</t>
  </si>
  <si>
    <t>7 мкр., 26</t>
  </si>
  <si>
    <t>7 мкр., 27</t>
  </si>
  <si>
    <t>8 мкр., 7</t>
  </si>
  <si>
    <t>8 мкр., 8</t>
  </si>
  <si>
    <t>8 мкр., 9</t>
  </si>
  <si>
    <t>8 мкр., 10</t>
  </si>
  <si>
    <t>ул. Алтайск., 17</t>
  </si>
  <si>
    <t>ул. Алтайск., 19</t>
  </si>
  <si>
    <t>ул. Брянская, 1</t>
  </si>
  <si>
    <t>ул, Брянская 2</t>
  </si>
  <si>
    <t>ул.    Брянская, 6</t>
  </si>
  <si>
    <t>ул.  Брянская 9</t>
  </si>
  <si>
    <t>ул. Базарова, 32</t>
  </si>
  <si>
    <t>ул. Базарова, 33</t>
  </si>
  <si>
    <t>ул. Базарова, 50</t>
  </si>
  <si>
    <t>ул. Гоголя, 18</t>
  </si>
  <si>
    <t>ул. Гоголя, 25</t>
  </si>
  <si>
    <t>ул. Гоголя, 27</t>
  </si>
  <si>
    <t>ул. Гражданская, 72</t>
  </si>
  <si>
    <t>ул. Гражданская, 72а</t>
  </si>
  <si>
    <t>ул. Зеленая, 7</t>
  </si>
  <si>
    <t>ул. Зеленая, 9</t>
  </si>
  <si>
    <t>ул. Зеленая, 28б</t>
  </si>
  <si>
    <t>ул. Зеленая, 28</t>
  </si>
  <si>
    <t>ул. Калинина, 64</t>
  </si>
  <si>
    <t>ул. Калинина, 66</t>
  </si>
  <si>
    <t>ул. Калинина, 67а</t>
  </si>
  <si>
    <t>ул. Калинина, 67</t>
  </si>
  <si>
    <t>ул. Калинина, 71</t>
  </si>
  <si>
    <t>ул. Калинина, 73</t>
  </si>
  <si>
    <t>ул. Калинина, 76а</t>
  </si>
  <si>
    <t>ул. Калинина, 76б</t>
  </si>
  <si>
    <t>ул. Калинина, 82</t>
  </si>
  <si>
    <t>ул. Калинина, 84</t>
  </si>
  <si>
    <t>ул. Калинина, 84б</t>
  </si>
  <si>
    <t>ул.    Калинина 98</t>
  </si>
  <si>
    <t>ул. Калинина, 100</t>
  </si>
  <si>
    <t>ул. Калинина, 100 А</t>
  </si>
  <si>
    <t>ул.     Калинина . 122</t>
  </si>
  <si>
    <t>ул. Калинина, 168</t>
  </si>
  <si>
    <t>ул. Камышинская, 24</t>
  </si>
  <si>
    <t>ул. Камышинская, 26</t>
  </si>
  <si>
    <t>ул. Камышинская, 30б</t>
  </si>
  <si>
    <t>ул. Камышинская, 32а</t>
  </si>
  <si>
    <t>ул. Камышинская, 32</t>
  </si>
  <si>
    <t>ул. Камышинская, 36</t>
  </si>
  <si>
    <t>ул. Камышинская, 38</t>
  </si>
  <si>
    <t>ул. Камышинская, 38а</t>
  </si>
  <si>
    <t>ул. Камышинская, 38б</t>
  </si>
  <si>
    <t>ул. Камышинская, 43</t>
  </si>
  <si>
    <t>ул. Камышинская, 53</t>
  </si>
  <si>
    <t>ул. Камышинская, 55</t>
  </si>
  <si>
    <t>ул. Камышинская, 62</t>
  </si>
  <si>
    <t>ул. Комсомольская 46</t>
  </si>
  <si>
    <t>ул. Комсомольская, 59а</t>
  </si>
  <si>
    <t>ул. Комсомольская, 59б</t>
  </si>
  <si>
    <t>ул. Красная, 22</t>
  </si>
  <si>
    <t>ул. Красная, 33</t>
  </si>
  <si>
    <t>ул. Красная, 49а</t>
  </si>
  <si>
    <t>ул        .Красная 78</t>
  </si>
  <si>
    <t>ул. Красная, 92</t>
  </si>
  <si>
    <t>ул. Кузнечн.,    5</t>
  </si>
  <si>
    <t>ул. Лазарева, 1 А</t>
  </si>
  <si>
    <t>ул. Лазарева, 42</t>
  </si>
  <si>
    <t>ул. Лазарева, 43</t>
  </si>
  <si>
    <t>ул. Лазарева, 47</t>
  </si>
  <si>
    <t>ул. Лазарева, 48</t>
  </si>
  <si>
    <t>ул. Лазарева, 52</t>
  </si>
  <si>
    <t>ул. Лазарева, 59</t>
  </si>
  <si>
    <t>ул.      Мало-Кузнечн., 2</t>
  </si>
  <si>
    <t>ул. Набережная  , 5</t>
  </si>
  <si>
    <t>ул. Набережная, 9а</t>
  </si>
  <si>
    <t>ул. Набережная, 9д</t>
  </si>
  <si>
    <t>ул. Набережная, 11а</t>
  </si>
  <si>
    <t>ул. Набережная, 19</t>
  </si>
  <si>
    <t>ул.   Набережная    21</t>
  </si>
  <si>
    <t>ул. Набережная, 23</t>
  </si>
  <si>
    <t>ул. Набережная, 25</t>
  </si>
  <si>
    <t>ул. Набережная, 27</t>
  </si>
  <si>
    <t>ул. Набережная, 58</t>
  </si>
  <si>
    <t>ул. Набережная, 68</t>
  </si>
  <si>
    <t>ул. Нахимова,     17</t>
  </si>
  <si>
    <t>ул. Нахимова,     21</t>
  </si>
  <si>
    <t>ул. Нахимова,       25</t>
  </si>
  <si>
    <t>ул. Октябрьская, 1Б</t>
  </si>
  <si>
    <t>ул. Октябрьская,     7</t>
  </si>
  <si>
    <t>ул.    Октябрьская . 40</t>
  </si>
  <si>
    <t>пл. Павших Борцов, 1</t>
  </si>
  <si>
    <t>пл. Павших Борцов, 3</t>
  </si>
  <si>
    <t>пл. Павших Борцов, 5</t>
  </si>
  <si>
    <t>пл. Павших Борцов, 7</t>
  </si>
  <si>
    <t>пл. Павших Борцов, 9</t>
  </si>
  <si>
    <t>ул. Пролетарская, 29</t>
  </si>
  <si>
    <t>ул. Пролетарская, 30</t>
  </si>
  <si>
    <t>ул. Пролетарская, 31</t>
  </si>
  <si>
    <t>ул. Пролетарская, 33</t>
  </si>
  <si>
    <t>ул. Пролетарская, 42</t>
  </si>
  <si>
    <t>ул. Пролетарская, 44</t>
  </si>
  <si>
    <t>ул. Пролетарская, 44б</t>
  </si>
  <si>
    <t>ул. Пролетарская, 45</t>
  </si>
  <si>
    <t>ул. Пролетарская, 49</t>
  </si>
  <si>
    <t>ул. Пролетарская, 50а</t>
  </si>
  <si>
    <t>ул. Пролетарская, 51</t>
  </si>
  <si>
    <t>ул. Пролетарская, 53</t>
  </si>
  <si>
    <t>ул. Пролетарская, 59</t>
  </si>
  <si>
    <t>ул.    Пролетарская д.65</t>
  </si>
  <si>
    <t>ул.     Пролетарская д.65 а</t>
  </si>
  <si>
    <t>ул. Пролетарская, 82</t>
  </si>
  <si>
    <t>ул. Пролетарская, 84</t>
  </si>
  <si>
    <t>ул.  Пролетарская .86</t>
  </si>
  <si>
    <t>ул.   Пролетарская .88</t>
  </si>
  <si>
    <t>ул.    Пролетарская.90</t>
  </si>
  <si>
    <t>ул.    Пролетарская 92</t>
  </si>
  <si>
    <t>ул.      Пролетарская 96</t>
  </si>
  <si>
    <t>ул. Пролетарская, 105</t>
  </si>
  <si>
    <t>ул. Пролетарская, 113</t>
  </si>
  <si>
    <t>ул. Пролетарская, 115</t>
  </si>
  <si>
    <t>ул. Пролетарская, 117</t>
  </si>
  <si>
    <t>ул.      Пушкина, 5</t>
  </si>
  <si>
    <t>Пушкина д.57</t>
  </si>
  <si>
    <t>Пушкина д.71</t>
  </si>
  <si>
    <t>Пушкина 76</t>
  </si>
  <si>
    <t>Пушкина д.76 б</t>
  </si>
  <si>
    <t>Пушкина д.78 б</t>
  </si>
  <si>
    <t>Пушкина д.84</t>
  </si>
  <si>
    <t>Пушкина д.85</t>
  </si>
  <si>
    <t>Пушкина 87</t>
  </si>
  <si>
    <t>ул. Пушкина, 92</t>
  </si>
  <si>
    <t>Пушкина 142</t>
  </si>
  <si>
    <t>ул.  Рабочая 1</t>
  </si>
  <si>
    <t>ул. Рабочая, 22</t>
  </si>
  <si>
    <t>ул. Революционная, 3</t>
  </si>
  <si>
    <t>ул. Революционная, 5</t>
  </si>
  <si>
    <t>ул. Революционная, 7</t>
  </si>
  <si>
    <t>ул. Революционная, 12</t>
  </si>
  <si>
    <t>ул. Революционная, 36</t>
  </si>
  <si>
    <t>ул. Республиканск., 23</t>
  </si>
  <si>
    <t>ул.     Республиканск..72</t>
  </si>
  <si>
    <t>ул.   Республиканск. д.74</t>
  </si>
  <si>
    <t>ул.ЗЗЗст. Див. 34</t>
  </si>
  <si>
    <t>ул. Советская, 7б</t>
  </si>
  <si>
    <t>ул. Советская, 19</t>
  </si>
  <si>
    <t>ул. Советская, 33</t>
  </si>
  <si>
    <t>ул. Советская, 35</t>
  </si>
  <si>
    <t>ул. Советская, 41</t>
  </si>
  <si>
    <t>ул. Спартаковская, 54</t>
  </si>
  <si>
    <t>ул. Спартаковская, 62</t>
  </si>
  <si>
    <t>ул. Серова, 32</t>
  </si>
  <si>
    <t>ул. Серова, 34</t>
  </si>
  <si>
    <t>ул. Серова, 47</t>
  </si>
  <si>
    <t>ул.     Токарная д.32</t>
  </si>
  <si>
    <t>ул.     Токарная д.43</t>
  </si>
  <si>
    <t>ул. Волгоградская, 1</t>
  </si>
  <si>
    <t>ул. Волгоградская, 2</t>
  </si>
  <si>
    <t>ул. Волгоградская, 4</t>
  </si>
  <si>
    <t>ул.   Волгоградская 6</t>
  </si>
  <si>
    <t>ул. Волгоградская, 5</t>
  </si>
  <si>
    <t>ул. Волгоградская, 7</t>
  </si>
  <si>
    <t>ул. Волгоградская, 8</t>
  </si>
  <si>
    <t>ул. Волгоградская, 9</t>
  </si>
  <si>
    <t>ул. Волгоградская, 11</t>
  </si>
  <si>
    <t>ул.   Волгоградская 12</t>
  </si>
  <si>
    <t>ул. Волгоградская, 14</t>
  </si>
  <si>
    <t>ул. Волгоградская, 15</t>
  </si>
  <si>
    <t>ул. Волгоградская, 16</t>
  </si>
  <si>
    <t>ул. Волгоградская, 17</t>
  </si>
  <si>
    <t>ул.   Волгоградская 18</t>
  </si>
  <si>
    <t>ул.      Волгоградская, 19</t>
  </si>
  <si>
    <t>ул. Волгоградская, 19а</t>
  </si>
  <si>
    <t>ул. Волгоградская, 21</t>
  </si>
  <si>
    <t>ул. Волгоградская, 22</t>
  </si>
  <si>
    <t>ул. Волгоградская, 23</t>
  </si>
  <si>
    <t>ул. Волгоградская, 24</t>
  </si>
  <si>
    <t>ул. Волгоградская, 25</t>
  </si>
  <si>
    <t>ул. Волгоградская, 25а</t>
  </si>
  <si>
    <t>ул.   Волгоградская 27</t>
  </si>
  <si>
    <t>ул. Волгоградская, 29</t>
  </si>
  <si>
    <t>ул. Волгоградская, 31</t>
  </si>
  <si>
    <t>ул.   Гагарина  46</t>
  </si>
  <si>
    <t>ул. Гагарина, 123</t>
  </si>
  <si>
    <t>ул. Гагарина, 131</t>
  </si>
  <si>
    <t>ул. Гагарина, 133</t>
  </si>
  <si>
    <t>ул.   Гагарина 135</t>
  </si>
  <si>
    <t>ул. Гагарина, 136</t>
  </si>
  <si>
    <t>ул. Гагарина, 137</t>
  </si>
  <si>
    <t>ул.    Гагарина 138</t>
  </si>
  <si>
    <t>ул.    Гагарина 139</t>
  </si>
  <si>
    <t>ул.   Гагарина  140</t>
  </si>
  <si>
    <t>ул. Гагарина, 141</t>
  </si>
  <si>
    <t>ул. Гагарина, 143</t>
  </si>
  <si>
    <t>ул.   Гагарина  151</t>
  </si>
  <si>
    <t>ул. Гагарина, 153</t>
  </si>
  <si>
    <t>ул. Гагарина, 155</t>
  </si>
  <si>
    <t>ул. Гагарина, 157</t>
  </si>
  <si>
    <t>ул. Гороховская, 41</t>
  </si>
  <si>
    <t>ул. Гороховская, 41а</t>
  </si>
  <si>
    <t>ул. Гороховская, 45</t>
  </si>
  <si>
    <t>ул. Гороховская, 47</t>
  </si>
  <si>
    <t>ул. Гороховская, 57</t>
  </si>
  <si>
    <t>ул. Гороховская, 67 Б</t>
  </si>
  <si>
    <t>ул. Гороховская, 71</t>
  </si>
  <si>
    <t>ул. Гороховская, 71а</t>
  </si>
  <si>
    <t>ул. Гороховская, 79</t>
  </si>
  <si>
    <t>ул. Гороховская, 112а</t>
  </si>
  <si>
    <t>ул. Гороховская, 133а</t>
  </si>
  <si>
    <t>ул.    Гороховская 135</t>
  </si>
  <si>
    <t>ул. Гороховская, 135/1</t>
  </si>
  <si>
    <t>ул. Гороховская, 135/2</t>
  </si>
  <si>
    <t>ул. Гороховская, 136</t>
  </si>
  <si>
    <t>ул. Гороховская 137</t>
  </si>
  <si>
    <t>ул. Гороховская, 138</t>
  </si>
  <si>
    <t>ул. Гороховская, 139</t>
  </si>
  <si>
    <t>ул. Гороховская, 139а</t>
  </si>
  <si>
    <t>ул. Гороховская, 140</t>
  </si>
  <si>
    <t>ул. Гороховская, 141</t>
  </si>
  <si>
    <t>ул. Гороховская, 141б</t>
  </si>
  <si>
    <t>ул. Гороховская, 176</t>
  </si>
  <si>
    <t>ул.     Давыдова 19</t>
  </si>
  <si>
    <t>ул.           Давыдова 21</t>
  </si>
  <si>
    <t>ул.  Давыдова 31</t>
  </si>
  <si>
    <t>ул. Давыдова, 35</t>
  </si>
  <si>
    <t>ул. Давыдова, 46</t>
  </si>
  <si>
    <t>итого</t>
  </si>
  <si>
    <t>ул. Рижская, 3</t>
  </si>
  <si>
    <t>ул. Рижская, 5</t>
  </si>
  <si>
    <t>ул. Рижская, 7</t>
  </si>
  <si>
    <t>ул.   Рижская 32</t>
  </si>
  <si>
    <t>ул. Рижская, 34</t>
  </si>
  <si>
    <t>Южный городок, 1</t>
  </si>
  <si>
    <t>Южный городок, 2</t>
  </si>
  <si>
    <t>Южный городок 3</t>
  </si>
  <si>
    <t>Южный городок, 4</t>
  </si>
  <si>
    <t>Южный городок, 5</t>
  </si>
  <si>
    <t>Южный городок, 8</t>
  </si>
  <si>
    <t>Южный городок 12</t>
  </si>
  <si>
    <t>Южный городок, 13</t>
  </si>
  <si>
    <t>Южный городок, 15</t>
  </si>
  <si>
    <t>Южный городок, 16</t>
  </si>
  <si>
    <t>Южный городок, 17</t>
  </si>
  <si>
    <t>Южный городок, 20</t>
  </si>
  <si>
    <t>Южный городок, 21</t>
  </si>
  <si>
    <t>Южный городок, 22</t>
  </si>
  <si>
    <t>Южный городок, 24</t>
  </si>
  <si>
    <t>Южный городок, 25а</t>
  </si>
  <si>
    <t>Южный городок, 23</t>
  </si>
  <si>
    <t>ул. Нахимова,     19</t>
  </si>
  <si>
    <t>инд.дома на 1-2 семьи с полным благоустройством</t>
  </si>
  <si>
    <t>инд. неблагоустроенные дома на 1-2 семьи</t>
  </si>
  <si>
    <t>инд. дома на 3 и более семьи с полным благоустройством</t>
  </si>
  <si>
    <t>инд. неблагоустроенные дома на 3 и более семьи</t>
  </si>
  <si>
    <t>1-3 этажные дома с полным благоустройством</t>
  </si>
  <si>
    <t>1-3 этажные неблагоустроенныедома</t>
  </si>
  <si>
    <t>4-5 этажные жилые дома с полным благоустройством</t>
  </si>
  <si>
    <t>6-13 этажные дома с полным благоустр.с лифтом и газ.плитами</t>
  </si>
  <si>
    <t>6-13 этажные дома с полным благоустр.с лифтом и эл.плитами</t>
  </si>
  <si>
    <t>6-13 этажные дома с полным багоустр.с лифтом и газ.плитами и насос.установками</t>
  </si>
  <si>
    <t>1-3 этажные общежития с полным благоустроством и газовыми плитами</t>
  </si>
  <si>
    <t>4-5 этажные общежития с полным благоустройством и газ.плитами</t>
  </si>
  <si>
    <t>6-13 этажные общежития с полным благоустройством и газ.плитами</t>
  </si>
  <si>
    <t>Итого</t>
  </si>
  <si>
    <t>Утверждаю 
Директор ООО "РЭП № 3</t>
  </si>
  <si>
    <t xml:space="preserve">И. Ю. Богачев </t>
  </si>
  <si>
    <t>2747.5</t>
  </si>
  <si>
    <t>6  мкр.   Д 6А</t>
  </si>
  <si>
    <t>общего имущества МКД, находящихся в управлении  ООО" РЭП № 3" на 2013г.</t>
  </si>
  <si>
    <t>6  мкр.     Д 1</t>
  </si>
  <si>
    <t>6 мкр.    Д 2</t>
  </si>
  <si>
    <t>6  мкр.     Д 3</t>
  </si>
  <si>
    <t>6  мкр.    Д 8</t>
  </si>
  <si>
    <t>6  мкр     Д 10</t>
  </si>
  <si>
    <t>6  мкр.  Д 10А</t>
  </si>
  <si>
    <t>6  мкр. Д 11</t>
  </si>
  <si>
    <t>6 мкр.     Д 12</t>
  </si>
  <si>
    <t>6  мкр. Д 13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</si>
  <si>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</si>
  <si>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</si>
  <si>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</si>
  <si>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</si>
  <si>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</si>
  <si>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</si>
  <si>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</si>
  <si>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</si>
  <si>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</si>
  <si>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</si>
  <si>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</si>
  <si>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</si>
  <si>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</si>
  <si>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</si>
  <si>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</si>
  <si>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</si>
  <si>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</si>
  <si>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</si>
  <si>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</si>
  <si>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</si>
  <si>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</si>
  <si>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</si>
  <si>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</si>
  <si>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</si>
  <si>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</si>
  <si>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</si>
  <si>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</si>
  <si>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</si>
  <si>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</si>
  <si>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</si>
  <si>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</si>
  <si>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</si>
  <si>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</si>
  <si>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</si>
  <si>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</si>
  <si>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</si>
  <si>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</si>
  <si>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</si>
  <si>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</si>
  <si>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</si>
  <si>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</si>
  <si>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</si>
  <si>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</si>
  <si>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</si>
  <si>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</si>
  <si>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</si>
  <si>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</si>
  <si>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</si>
  <si>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</si>
  <si>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</si>
  <si>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</si>
  <si>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</si>
  <si>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</si>
  <si>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</si>
  <si>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</si>
  <si>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</si>
  <si>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</si>
  <si>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</si>
  <si>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</si>
  <si>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</si>
  <si>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</si>
  <si>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</si>
  <si>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</si>
  <si>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</si>
  <si>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</si>
  <si>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</si>
  <si>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</si>
  <si>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</si>
  <si>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</si>
  <si>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</si>
  <si>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</si>
  <si>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</si>
  <si>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</si>
  <si>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</si>
  <si>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</si>
  <si>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</si>
  <si>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</si>
  <si>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</si>
  <si>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</si>
  <si>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</si>
  <si>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</si>
  <si>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</si>
  <si>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</si>
  <si>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</si>
  <si>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</si>
  <si>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</si>
  <si>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</si>
  <si>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</si>
  <si>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</si>
  <si>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</si>
  <si>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</si>
  <si>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</si>
  <si>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</si>
  <si>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</si>
  <si>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</si>
  <si>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</si>
  <si>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</si>
  <si>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</si>
  <si>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</si>
  <si>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</si>
  <si>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</si>
  <si>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</si>
  <si>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</si>
  <si>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</si>
  <si>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</si>
  <si>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</si>
  <si>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</si>
  <si>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</si>
  <si>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</si>
  <si>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</si>
  <si>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</si>
  <si>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</si>
  <si>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</si>
  <si>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</si>
  <si>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</si>
  <si>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</si>
  <si>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</si>
  <si>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</si>
  <si>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</si>
  <si>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</si>
  <si>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</si>
  <si>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</si>
  <si>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</si>
  <si>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</si>
  <si>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</si>
  <si>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</si>
  <si>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</si>
  <si>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</si>
  <si>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</si>
  <si>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</si>
  <si>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</si>
  <si>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</si>
  <si>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</si>
  <si>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</si>
  <si>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</si>
  <si>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</si>
  <si>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</si>
  <si>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</si>
  <si>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</si>
  <si>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</si>
  <si>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</si>
  <si>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</si>
  <si>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</si>
  <si>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</si>
  <si>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</si>
  <si>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</si>
  <si>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</si>
  <si>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</si>
  <si>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</si>
  <si>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</si>
  <si>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</si>
  <si>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</si>
  <si>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</si>
  <si>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</si>
  <si>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</si>
  <si>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</si>
  <si>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</si>
  <si>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</si>
  <si>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</si>
  <si>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</si>
  <si>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</si>
  <si>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</si>
  <si>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</si>
  <si>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</si>
  <si>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</si>
  <si>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</si>
  <si>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</si>
  <si>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</si>
  <si>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</si>
  <si>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</si>
  <si>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</si>
  <si>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</si>
  <si>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</si>
  <si>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</si>
  <si>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</si>
  <si>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</si>
  <si>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</si>
  <si>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</si>
  <si>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</si>
  <si>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</si>
  <si>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</si>
  <si>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</si>
  <si>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</si>
  <si>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</si>
  <si>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</si>
  <si>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</si>
  <si>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</si>
  <si>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</si>
  <si>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</si>
  <si>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</si>
  <si>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</si>
  <si>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</si>
  <si>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</si>
  <si>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</si>
  <si>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</si>
  <si>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</si>
  <si>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</si>
  <si>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</si>
  <si>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</si>
  <si>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</si>
  <si>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</si>
  <si>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</si>
  <si>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</si>
  <si>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</si>
  <si>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</si>
  <si>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</si>
  <si>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</si>
  <si>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</si>
  <si>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</si>
  <si>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</si>
  <si>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</si>
  <si>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</si>
  <si>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</si>
  <si>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</si>
  <si>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</si>
  <si>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</si>
  <si>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</si>
  <si>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</si>
  <si>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</si>
  <si>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</si>
  <si>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</si>
  <si>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</si>
  <si>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</si>
  <si>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</si>
  <si>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</si>
  <si>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</si>
  <si>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</si>
  <si>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</si>
  <si>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</si>
  <si>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</si>
  <si>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</si>
  <si>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</si>
  <si>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</si>
  <si>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</si>
  <si>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</si>
  <si>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</si>
  <si>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</si>
  <si>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</si>
  <si>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</si>
  <si>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</si>
  <si>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</si>
  <si>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</si>
  <si>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итого по домам текущего ремонта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</si>
  <si>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</si>
  <si>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</si>
  <si>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</si>
  <si>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</si>
  <si>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</si>
  <si>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</si>
  <si>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</si>
  <si>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</si>
  <si>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</si>
  <si>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</si>
  <si>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</si>
  <si>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</si>
  <si>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</si>
  <si>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</si>
  <si>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</si>
  <si>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</si>
  <si>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</si>
  <si>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</si>
  <si>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</si>
  <si>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</si>
  <si>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</si>
  <si>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</si>
  <si>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Всего по ООО РЭП№3</t>
  </si>
  <si>
    <t>Всег по домам текущего ремонта</t>
  </si>
  <si>
    <t xml:space="preserve">План работ по текущему ремонту и содержанию </t>
  </si>
  <si>
    <t>45 домов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</si>
</sst>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.0"/>
    <numFmt numFmtId="167" formatCode="0.000"/>
    <numFmt numFmtId="168" formatCode="#,##0.00&quot;р.&quot;"/>
  </numFmts>
  <fonts count="50">
    <font>
      <sz val="10"/>
      <name val="Arial Cyr"/>
      <family val="0"/>
    </font>
    <font>
      <sz val="8"/>
      <name val="Arial Cyr"/>
      <family val="0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8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4"/>
      <name val="Arial Cyr"/>
      <family val="0"/>
    </font>
    <font>
      <b/>
      <sz val="12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81">
    <xf numFmtId="0" fontId="0" fillId="0" borderId="0" xfId="0" applyAlignment="1">
      <alignment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24" borderId="10" xfId="0" applyNumberFormat="1" applyFont="1" applyFill="1" applyBorder="1" applyAlignment="1" applyProtection="1">
      <alignment horizontal="center" vertical="top" wrapText="1"/>
      <protection/>
    </xf>
    <xf numFmtId="0" fontId="2" fillId="24" borderId="0" xfId="0" applyNumberFormat="1" applyFont="1" applyFill="1" applyBorder="1" applyAlignment="1" applyProtection="1">
      <alignment vertical="top"/>
      <protection/>
    </xf>
    <xf numFmtId="49" fontId="2" fillId="24" borderId="0" xfId="0" applyNumberFormat="1" applyFont="1" applyFill="1" applyBorder="1" applyAlignment="1" applyProtection="1">
      <alignment vertical="top"/>
      <protection/>
    </xf>
    <xf numFmtId="166" fontId="0" fillId="25" borderId="10" xfId="0" applyNumberFormat="1" applyFill="1" applyBorder="1" applyAlignment="1">
      <alignment horizontal="center" vertical="center" wrapText="1"/>
    </xf>
    <xf numFmtId="166" fontId="0" fillId="4" borderId="10" xfId="0" applyNumberForma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66" fontId="0" fillId="24" borderId="10" xfId="0" applyNumberFormat="1" applyFont="1" applyFill="1" applyBorder="1" applyAlignment="1">
      <alignment horizontal="center" vertical="center" wrapText="1"/>
    </xf>
    <xf numFmtId="166" fontId="8" fillId="24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top" wrapText="1"/>
      <protection/>
    </xf>
    <xf numFmtId="166" fontId="7" fillId="0" borderId="10" xfId="0" applyNumberFormat="1" applyFont="1" applyFill="1" applyBorder="1" applyAlignment="1">
      <alignment/>
    </xf>
    <xf numFmtId="166" fontId="13" fillId="0" borderId="10" xfId="0" applyNumberFormat="1" applyFont="1" applyFill="1" applyBorder="1" applyAlignment="1">
      <alignment horizontal="center"/>
    </xf>
    <xf numFmtId="166" fontId="13" fillId="24" borderId="10" xfId="0" applyNumberFormat="1" applyFont="1" applyFill="1" applyBorder="1" applyAlignment="1">
      <alignment/>
    </xf>
    <xf numFmtId="166" fontId="7" fillId="24" borderId="10" xfId="0" applyNumberFormat="1" applyFont="1" applyFill="1" applyBorder="1" applyAlignment="1">
      <alignment/>
    </xf>
    <xf numFmtId="166" fontId="13" fillId="0" borderId="11" xfId="0" applyNumberFormat="1" applyFont="1" applyFill="1" applyBorder="1" applyAlignment="1">
      <alignment horizontal="center"/>
    </xf>
    <xf numFmtId="166" fontId="13" fillId="0" borderId="10" xfId="0" applyNumberFormat="1" applyFont="1" applyFill="1" applyBorder="1" applyAlignment="1">
      <alignment/>
    </xf>
    <xf numFmtId="166" fontId="13" fillId="24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 horizontal="center"/>
    </xf>
    <xf numFmtId="0" fontId="13" fillId="24" borderId="10" xfId="0" applyNumberFormat="1" applyFont="1" applyFill="1" applyBorder="1" applyAlignment="1">
      <alignment horizontal="center"/>
    </xf>
    <xf numFmtId="0" fontId="13" fillId="0" borderId="10" xfId="0" applyNumberFormat="1" applyFont="1" applyFill="1" applyBorder="1" applyAlignment="1">
      <alignment/>
    </xf>
    <xf numFmtId="166" fontId="13" fillId="24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12" fillId="24" borderId="10" xfId="0" applyNumberFormat="1" applyFont="1" applyFill="1" applyBorder="1" applyAlignment="1" applyProtection="1">
      <alignment horizontal="center" vertical="center"/>
      <protection/>
    </xf>
    <xf numFmtId="166" fontId="31" fillId="25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 applyProtection="1">
      <alignment horizontal="center" vertical="top" wrapText="1"/>
      <protection/>
    </xf>
    <xf numFmtId="166" fontId="31" fillId="0" borderId="10" xfId="0" applyNumberFormat="1" applyFont="1" applyFill="1" applyBorder="1" applyAlignment="1" applyProtection="1">
      <alignment horizontal="center" vertical="top" wrapText="1"/>
      <protection/>
    </xf>
    <xf numFmtId="0" fontId="33" fillId="24" borderId="10" xfId="0" applyNumberFormat="1" applyFont="1" applyFill="1" applyBorder="1" applyAlignment="1" applyProtection="1">
      <alignment vertical="top"/>
      <protection/>
    </xf>
    <xf numFmtId="166" fontId="34" fillId="0" borderId="10" xfId="0" applyNumberFormat="1" applyFont="1" applyFill="1" applyBorder="1" applyAlignment="1" applyProtection="1">
      <alignment horizontal="center" vertical="top" wrapText="1"/>
      <protection/>
    </xf>
    <xf numFmtId="166" fontId="33" fillId="0" borderId="10" xfId="0" applyNumberFormat="1" applyFont="1" applyFill="1" applyBorder="1" applyAlignment="1" applyProtection="1">
      <alignment horizontal="center" vertical="top" wrapText="1"/>
      <protection/>
    </xf>
    <xf numFmtId="166" fontId="33" fillId="0" borderId="10" xfId="0" applyNumberFormat="1" applyFont="1" applyFill="1" applyBorder="1" applyAlignment="1" applyProtection="1">
      <alignment vertical="top"/>
      <protection/>
    </xf>
    <xf numFmtId="166" fontId="34" fillId="24" borderId="10" xfId="0" applyNumberFormat="1" applyFont="1" applyFill="1" applyBorder="1" applyAlignment="1" applyProtection="1">
      <alignment horizontal="center" vertical="top" wrapText="1"/>
      <protection/>
    </xf>
    <xf numFmtId="166" fontId="33" fillId="24" borderId="10" xfId="0" applyNumberFormat="1" applyFont="1" applyFill="1" applyBorder="1" applyAlignment="1" applyProtection="1">
      <alignment vertical="top"/>
      <protection/>
    </xf>
    <xf numFmtId="166" fontId="33" fillId="0" borderId="0" xfId="0" applyNumberFormat="1" applyFont="1" applyFill="1" applyBorder="1" applyAlignment="1" applyProtection="1">
      <alignment vertical="top"/>
      <protection/>
    </xf>
    <xf numFmtId="166" fontId="35" fillId="0" borderId="10" xfId="0" applyNumberFormat="1" applyFont="1" applyFill="1" applyBorder="1" applyAlignment="1">
      <alignment/>
    </xf>
    <xf numFmtId="166" fontId="32" fillId="0" borderId="10" xfId="0" applyNumberFormat="1" applyFont="1" applyFill="1" applyBorder="1" applyAlignment="1">
      <alignment horizontal="center"/>
    </xf>
    <xf numFmtId="166" fontId="35" fillId="0" borderId="10" xfId="0" applyNumberFormat="1" applyFont="1" applyFill="1" applyBorder="1" applyAlignment="1">
      <alignment horizontal="center"/>
    </xf>
    <xf numFmtId="166" fontId="32" fillId="24" borderId="10" xfId="0" applyNumberFormat="1" applyFont="1" applyFill="1" applyBorder="1" applyAlignment="1">
      <alignment horizontal="center"/>
    </xf>
    <xf numFmtId="166" fontId="32" fillId="24" borderId="10" xfId="0" applyNumberFormat="1" applyFont="1" applyFill="1" applyBorder="1" applyAlignment="1">
      <alignment/>
    </xf>
    <xf numFmtId="166" fontId="32" fillId="0" borderId="11" xfId="0" applyNumberFormat="1" applyFont="1" applyFill="1" applyBorder="1" applyAlignment="1">
      <alignment horizontal="center"/>
    </xf>
    <xf numFmtId="166" fontId="32" fillId="0" borderId="10" xfId="0" applyNumberFormat="1" applyFont="1" applyFill="1" applyBorder="1" applyAlignment="1">
      <alignment horizontal="right"/>
    </xf>
    <xf numFmtId="166" fontId="35" fillId="0" borderId="11" xfId="0" applyNumberFormat="1" applyFont="1" applyFill="1" applyBorder="1" applyAlignment="1">
      <alignment horizontal="center"/>
    </xf>
    <xf numFmtId="166" fontId="35" fillId="24" borderId="10" xfId="0" applyNumberFormat="1" applyFont="1" applyFill="1" applyBorder="1" applyAlignment="1">
      <alignment horizontal="center"/>
    </xf>
    <xf numFmtId="166" fontId="34" fillId="0" borderId="11" xfId="0" applyNumberFormat="1" applyFont="1" applyFill="1" applyBorder="1" applyAlignment="1" applyProtection="1">
      <alignment horizontal="center" vertical="top" wrapText="1"/>
      <protection/>
    </xf>
    <xf numFmtId="166" fontId="35" fillId="24" borderId="11" xfId="0" applyNumberFormat="1" applyFont="1" applyFill="1" applyBorder="1" applyAlignment="1">
      <alignment horizontal="center"/>
    </xf>
    <xf numFmtId="166" fontId="32" fillId="10" borderId="10" xfId="0" applyNumberFormat="1" applyFont="1" applyFill="1" applyBorder="1" applyAlignment="1">
      <alignment horizontal="center"/>
    </xf>
    <xf numFmtId="166" fontId="32" fillId="24" borderId="10" xfId="0" applyNumberFormat="1" applyFont="1" applyFill="1" applyBorder="1" applyAlignment="1">
      <alignment horizontal="right"/>
    </xf>
    <xf numFmtId="166" fontId="32" fillId="24" borderId="11" xfId="0" applyNumberFormat="1" applyFont="1" applyFill="1" applyBorder="1" applyAlignment="1">
      <alignment horizontal="center"/>
    </xf>
    <xf numFmtId="166" fontId="32" fillId="24" borderId="12" xfId="0" applyNumberFormat="1" applyFont="1" applyFill="1" applyBorder="1" applyAlignment="1">
      <alignment/>
    </xf>
    <xf numFmtId="166" fontId="32" fillId="24" borderId="12" xfId="0" applyNumberFormat="1" applyFont="1" applyFill="1" applyBorder="1" applyAlignment="1">
      <alignment horizontal="center"/>
    </xf>
    <xf numFmtId="166" fontId="32" fillId="24" borderId="13" xfId="0" applyNumberFormat="1" applyFont="1" applyFill="1" applyBorder="1" applyAlignment="1">
      <alignment horizontal="center"/>
    </xf>
    <xf numFmtId="166" fontId="34" fillId="0" borderId="14" xfId="0" applyNumberFormat="1" applyFont="1" applyFill="1" applyBorder="1" applyAlignment="1" applyProtection="1">
      <alignment horizontal="center" vertical="top" wrapText="1"/>
      <protection/>
    </xf>
    <xf numFmtId="166" fontId="34" fillId="0" borderId="12" xfId="0" applyNumberFormat="1" applyFont="1" applyFill="1" applyBorder="1" applyAlignment="1" applyProtection="1">
      <alignment horizontal="center" vertical="top" wrapText="1"/>
      <protection/>
    </xf>
    <xf numFmtId="166" fontId="32" fillId="24" borderId="14" xfId="0" applyNumberFormat="1" applyFont="1" applyFill="1" applyBorder="1" applyAlignment="1">
      <alignment horizontal="center"/>
    </xf>
    <xf numFmtId="166" fontId="35" fillId="24" borderId="14" xfId="0" applyNumberFormat="1" applyFont="1" applyFill="1" applyBorder="1" applyAlignment="1">
      <alignment horizontal="center"/>
    </xf>
    <xf numFmtId="166" fontId="32" fillId="24" borderId="1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vertical="top"/>
      <protection/>
    </xf>
    <xf numFmtId="0" fontId="0" fillId="24" borderId="11" xfId="0" applyFont="1" applyFill="1" applyBorder="1" applyAlignment="1">
      <alignment horizontal="center"/>
    </xf>
    <xf numFmtId="166" fontId="0" fillId="0" borderId="11" xfId="0" applyNumberFormat="1" applyFont="1" applyFill="1" applyBorder="1" applyAlignment="1">
      <alignment horizontal="center"/>
    </xf>
    <xf numFmtId="166" fontId="13" fillId="0" borderId="11" xfId="0" applyNumberFormat="1" applyFont="1" applyFill="1" applyBorder="1" applyAlignment="1">
      <alignment/>
    </xf>
    <xf numFmtId="166" fontId="33" fillId="24" borderId="10" xfId="0" applyNumberFormat="1" applyFont="1" applyFill="1" applyBorder="1" applyAlignment="1" applyProtection="1">
      <alignment horizontal="center"/>
      <protection/>
    </xf>
    <xf numFmtId="0" fontId="33" fillId="0" borderId="10" xfId="0" applyNumberFormat="1" applyFont="1" applyFill="1" applyBorder="1" applyAlignment="1" applyProtection="1">
      <alignment vertical="top"/>
      <protection/>
    </xf>
    <xf numFmtId="2" fontId="34" fillId="0" borderId="10" xfId="0" applyNumberFormat="1" applyFont="1" applyFill="1" applyBorder="1" applyAlignment="1" applyProtection="1">
      <alignment horizontal="center" vertical="top" wrapText="1"/>
      <protection/>
    </xf>
    <xf numFmtId="2" fontId="34" fillId="24" borderId="10" xfId="0" applyNumberFormat="1" applyFont="1" applyFill="1" applyBorder="1" applyAlignment="1" applyProtection="1">
      <alignment horizontal="center" vertical="top" wrapText="1"/>
      <protection/>
    </xf>
    <xf numFmtId="2" fontId="34" fillId="24" borderId="10" xfId="0" applyNumberFormat="1" applyFont="1" applyFill="1" applyBorder="1" applyAlignment="1" applyProtection="1">
      <alignment horizontal="center" vertical="top" wrapText="1"/>
      <protection/>
    </xf>
    <xf numFmtId="49" fontId="12" fillId="24" borderId="10" xfId="0" applyNumberFormat="1" applyFont="1" applyFill="1" applyBorder="1" applyAlignment="1" applyProtection="1">
      <alignment horizontal="center" vertical="top" wrapText="1"/>
      <protection/>
    </xf>
    <xf numFmtId="2" fontId="31" fillId="0" borderId="10" xfId="0" applyNumberFormat="1" applyFont="1" applyFill="1" applyBorder="1" applyAlignment="1" applyProtection="1">
      <alignment horizontal="center" vertical="top" wrapText="1"/>
      <protection/>
    </xf>
    <xf numFmtId="2" fontId="31" fillId="0" borderId="11" xfId="0" applyNumberFormat="1" applyFont="1" applyFill="1" applyBorder="1" applyAlignment="1" applyProtection="1">
      <alignment horizontal="center" vertical="top" wrapText="1"/>
      <protection/>
    </xf>
    <xf numFmtId="0" fontId="31" fillId="0" borderId="0" xfId="0" applyNumberFormat="1" applyFont="1" applyFill="1" applyBorder="1" applyAlignment="1" applyProtection="1">
      <alignment vertical="top"/>
      <protection/>
    </xf>
    <xf numFmtId="166" fontId="0" fillId="24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166" fontId="35" fillId="24" borderId="10" xfId="0" applyNumberFormat="1" applyFont="1" applyFill="1" applyBorder="1" applyAlignment="1">
      <alignment/>
    </xf>
    <xf numFmtId="166" fontId="33" fillId="24" borderId="0" xfId="0" applyNumberFormat="1" applyFont="1" applyFill="1" applyBorder="1" applyAlignment="1" applyProtection="1">
      <alignment vertical="top"/>
      <protection/>
    </xf>
    <xf numFmtId="49" fontId="39" fillId="24" borderId="0" xfId="0" applyNumberFormat="1" applyFont="1" applyFill="1" applyBorder="1" applyAlignment="1" applyProtection="1">
      <alignment vertical="top"/>
      <protection/>
    </xf>
    <xf numFmtId="2" fontId="38" fillId="0" borderId="10" xfId="0" applyNumberFormat="1" applyFont="1" applyFill="1" applyBorder="1" applyAlignment="1" applyProtection="1">
      <alignment horizontal="left" vertical="center" wrapText="1"/>
      <protection/>
    </xf>
    <xf numFmtId="2" fontId="39" fillId="0" borderId="10" xfId="0" applyNumberFormat="1" applyFont="1" applyFill="1" applyBorder="1" applyAlignment="1" applyProtection="1">
      <alignment horizontal="left" vertical="top" wrapText="1"/>
      <protection/>
    </xf>
    <xf numFmtId="0" fontId="39" fillId="0" borderId="10" xfId="0" applyNumberFormat="1" applyFont="1" applyFill="1" applyBorder="1" applyAlignment="1" applyProtection="1">
      <alignment horizontal="center" vertical="center"/>
      <protection/>
    </xf>
    <xf numFmtId="2" fontId="38" fillId="0" borderId="10" xfId="0" applyNumberFormat="1" applyFont="1" applyFill="1" applyBorder="1" applyAlignment="1" applyProtection="1">
      <alignment horizontal="left" vertical="top" wrapText="1"/>
      <protection/>
    </xf>
    <xf numFmtId="2" fontId="39" fillId="0" borderId="10" xfId="0" applyNumberFormat="1" applyFont="1" applyFill="1" applyBorder="1" applyAlignment="1" applyProtection="1">
      <alignment horizontal="left" vertical="center" wrapText="1"/>
      <protection/>
    </xf>
    <xf numFmtId="0" fontId="39" fillId="24" borderId="10" xfId="0" applyNumberFormat="1" applyFont="1" applyFill="1" applyBorder="1" applyAlignment="1" applyProtection="1">
      <alignment horizontal="center" vertical="center"/>
      <protection/>
    </xf>
    <xf numFmtId="2" fontId="39" fillId="24" borderId="10" xfId="0" applyNumberFormat="1" applyFont="1" applyFill="1" applyBorder="1" applyAlignment="1" applyProtection="1">
      <alignment horizontal="left" vertical="top" wrapText="1"/>
      <protection/>
    </xf>
    <xf numFmtId="2" fontId="38" fillId="0" borderId="10" xfId="0" applyNumberFormat="1" applyFont="1" applyFill="1" applyBorder="1" applyAlignment="1" applyProtection="1">
      <alignment horizontal="center" vertical="center" wrapText="1"/>
      <protection/>
    </xf>
    <xf numFmtId="2" fontId="38" fillId="0" borderId="10" xfId="0" applyNumberFormat="1" applyFont="1" applyFill="1" applyBorder="1" applyAlignment="1" applyProtection="1">
      <alignment horizontal="center" vertical="top" wrapText="1"/>
      <protection/>
    </xf>
    <xf numFmtId="2" fontId="38" fillId="24" borderId="10" xfId="0" applyNumberFormat="1" applyFont="1" applyFill="1" applyBorder="1" applyAlignment="1" applyProtection="1">
      <alignment horizontal="center" vertical="top" wrapText="1"/>
      <protection/>
    </xf>
    <xf numFmtId="2" fontId="39" fillId="0" borderId="10" xfId="0" applyNumberFormat="1" applyFont="1" applyFill="1" applyBorder="1" applyAlignment="1" applyProtection="1">
      <alignment horizontal="center" vertical="top" wrapText="1"/>
      <protection/>
    </xf>
    <xf numFmtId="49" fontId="39" fillId="24" borderId="0" xfId="0" applyNumberFormat="1" applyFont="1" applyFill="1" applyBorder="1" applyAlignment="1" applyProtection="1">
      <alignment horizontal="center" vertical="top"/>
      <protection/>
    </xf>
    <xf numFmtId="2" fontId="38" fillId="0" borderId="0" xfId="0" applyNumberFormat="1" applyFont="1" applyFill="1" applyBorder="1" applyAlignment="1" applyProtection="1">
      <alignment horizontal="center" vertical="top"/>
      <protection/>
    </xf>
    <xf numFmtId="2" fontId="38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10" xfId="0" applyNumberFormat="1" applyFont="1" applyFill="1" applyBorder="1" applyAlignment="1" applyProtection="1">
      <alignment horizontal="center" vertical="top"/>
      <protection/>
    </xf>
    <xf numFmtId="2" fontId="38" fillId="24" borderId="10" xfId="0" applyNumberFormat="1" applyFont="1" applyFill="1" applyBorder="1" applyAlignment="1" applyProtection="1">
      <alignment horizontal="center" vertical="top"/>
      <protection/>
    </xf>
    <xf numFmtId="2" fontId="38" fillId="19" borderId="10" xfId="0" applyNumberFormat="1" applyFont="1" applyFill="1" applyBorder="1" applyAlignment="1" applyProtection="1">
      <alignment horizontal="center" vertical="top"/>
      <protection/>
    </xf>
    <xf numFmtId="2" fontId="38" fillId="26" borderId="10" xfId="0" applyNumberFormat="1" applyFont="1" applyFill="1" applyBorder="1" applyAlignment="1" applyProtection="1">
      <alignment horizontal="center" vertical="top"/>
      <protection/>
    </xf>
    <xf numFmtId="2" fontId="44" fillId="0" borderId="10" xfId="0" applyNumberFormat="1" applyFont="1" applyFill="1" applyBorder="1" applyAlignment="1" applyProtection="1">
      <alignment horizontal="center" vertical="top"/>
      <protection/>
    </xf>
    <xf numFmtId="0" fontId="39" fillId="0" borderId="0" xfId="0" applyNumberFormat="1" applyFont="1" applyFill="1" applyBorder="1" applyAlignment="1" applyProtection="1">
      <alignment vertical="top"/>
      <protection/>
    </xf>
    <xf numFmtId="0" fontId="39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NumberFormat="1" applyFont="1" applyFill="1" applyBorder="1" applyAlignment="1" applyProtection="1">
      <alignment horizontal="center" vertical="top"/>
      <protection/>
    </xf>
    <xf numFmtId="2" fontId="39" fillId="0" borderId="10" xfId="0" applyNumberFormat="1" applyFont="1" applyFill="1" applyBorder="1" applyAlignment="1" applyProtection="1">
      <alignment horizontal="center" vertical="top"/>
      <protection/>
    </xf>
    <xf numFmtId="0" fontId="38" fillId="0" borderId="10" xfId="0" applyNumberFormat="1" applyFont="1" applyFill="1" applyBorder="1" applyAlignment="1" applyProtection="1">
      <alignment horizontal="center" vertical="top"/>
      <protection/>
    </xf>
    <xf numFmtId="2" fontId="39" fillId="24" borderId="10" xfId="0" applyNumberFormat="1" applyFont="1" applyFill="1" applyBorder="1" applyAlignment="1" applyProtection="1">
      <alignment horizontal="center" vertical="top"/>
      <protection/>
    </xf>
    <xf numFmtId="49" fontId="38" fillId="0" borderId="10" xfId="0" applyNumberFormat="1" applyFont="1" applyFill="1" applyBorder="1" applyAlignment="1" applyProtection="1">
      <alignment horizontal="center" vertical="center"/>
      <protection/>
    </xf>
    <xf numFmtId="0" fontId="39" fillId="0" borderId="10" xfId="0" applyNumberFormat="1" applyFont="1" applyFill="1" applyBorder="1" applyAlignment="1" applyProtection="1">
      <alignment vertical="top"/>
      <protection/>
    </xf>
    <xf numFmtId="2" fontId="42" fillId="0" borderId="10" xfId="0" applyNumberFormat="1" applyFont="1" applyFill="1" applyBorder="1" applyAlignment="1" applyProtection="1">
      <alignment horizontal="center" vertical="top" wrapText="1"/>
      <protection/>
    </xf>
    <xf numFmtId="2" fontId="42" fillId="24" borderId="10" xfId="0" applyNumberFormat="1" applyFont="1" applyFill="1" applyBorder="1" applyAlignment="1" applyProtection="1">
      <alignment horizontal="center" vertical="top" wrapText="1"/>
      <protection/>
    </xf>
    <xf numFmtId="166" fontId="32" fillId="3" borderId="10" xfId="0" applyNumberFormat="1" applyFont="1" applyFill="1" applyBorder="1" applyAlignment="1">
      <alignment horizontal="center"/>
    </xf>
    <xf numFmtId="2" fontId="34" fillId="0" borderId="10" xfId="0" applyNumberFormat="1" applyFont="1" applyFill="1" applyBorder="1" applyAlignment="1" applyProtection="1">
      <alignment horizontal="left" vertical="top" wrapText="1"/>
      <protection/>
    </xf>
    <xf numFmtId="0" fontId="33" fillId="0" borderId="10" xfId="0" applyNumberFormat="1" applyFont="1" applyFill="1" applyBorder="1" applyAlignment="1" applyProtection="1">
      <alignment horizontal="center" vertical="center"/>
      <protection/>
    </xf>
    <xf numFmtId="2" fontId="34" fillId="0" borderId="10" xfId="0" applyNumberFormat="1" applyFont="1" applyFill="1" applyBorder="1" applyAlignment="1" applyProtection="1">
      <alignment horizontal="center" vertical="top"/>
      <protection/>
    </xf>
    <xf numFmtId="2" fontId="34" fillId="0" borderId="11" xfId="0" applyNumberFormat="1" applyFont="1" applyFill="1" applyBorder="1" applyAlignment="1" applyProtection="1">
      <alignment horizontal="center" vertical="top" wrapText="1"/>
      <protection/>
    </xf>
    <xf numFmtId="2" fontId="33" fillId="0" borderId="10" xfId="0" applyNumberFormat="1" applyFont="1" applyFill="1" applyBorder="1" applyAlignment="1" applyProtection="1">
      <alignment horizontal="center" vertical="top"/>
      <protection/>
    </xf>
    <xf numFmtId="0" fontId="33" fillId="0" borderId="0" xfId="0" applyNumberFormat="1" applyFont="1" applyFill="1" applyBorder="1" applyAlignment="1" applyProtection="1">
      <alignment vertical="top"/>
      <protection/>
    </xf>
    <xf numFmtId="166" fontId="13" fillId="3" borderId="10" xfId="0" applyNumberFormat="1" applyFont="1" applyFill="1" applyBorder="1" applyAlignment="1">
      <alignment horizontal="center"/>
    </xf>
    <xf numFmtId="2" fontId="31" fillId="3" borderId="10" xfId="0" applyNumberFormat="1" applyFont="1" applyFill="1" applyBorder="1" applyAlignment="1" applyProtection="1">
      <alignment horizontal="center" vertical="top" wrapText="1"/>
      <protection/>
    </xf>
    <xf numFmtId="2" fontId="34" fillId="3" borderId="10" xfId="0" applyNumberFormat="1" applyFont="1" applyFill="1" applyBorder="1" applyAlignment="1" applyProtection="1">
      <alignment horizontal="center" vertical="top" wrapText="1"/>
      <protection/>
    </xf>
    <xf numFmtId="0" fontId="5" fillId="24" borderId="0" xfId="0" applyNumberFormat="1" applyFont="1" applyFill="1" applyBorder="1" applyAlignment="1" applyProtection="1">
      <alignment vertical="top"/>
      <protection/>
    </xf>
    <xf numFmtId="166" fontId="32" fillId="0" borderId="14" xfId="0" applyNumberFormat="1" applyFont="1" applyFill="1" applyBorder="1" applyAlignment="1">
      <alignment horizontal="center"/>
    </xf>
    <xf numFmtId="166" fontId="32" fillId="0" borderId="15" xfId="0" applyNumberFormat="1" applyFont="1" applyFill="1" applyBorder="1" applyAlignment="1">
      <alignment horizontal="center"/>
    </xf>
    <xf numFmtId="166" fontId="32" fillId="0" borderId="12" xfId="0" applyNumberFormat="1" applyFont="1" applyFill="1" applyBorder="1" applyAlignment="1">
      <alignment horizontal="center"/>
    </xf>
    <xf numFmtId="166" fontId="32" fillId="24" borderId="12" xfId="0" applyNumberFormat="1" applyFont="1" applyFill="1" applyBorder="1" applyAlignment="1">
      <alignment horizontal="center"/>
    </xf>
    <xf numFmtId="166" fontId="32" fillId="0" borderId="13" xfId="0" applyNumberFormat="1" applyFont="1" applyFill="1" applyBorder="1" applyAlignment="1">
      <alignment horizontal="center"/>
    </xf>
    <xf numFmtId="166" fontId="37" fillId="24" borderId="12" xfId="0" applyNumberFormat="1" applyFont="1" applyFill="1" applyBorder="1" applyAlignment="1">
      <alignment horizontal="center" vertical="center" wrapText="1"/>
    </xf>
    <xf numFmtId="166" fontId="36" fillId="24" borderId="12" xfId="0" applyNumberFormat="1" applyFont="1" applyFill="1" applyBorder="1" applyAlignment="1" applyProtection="1">
      <alignment horizontal="center" vertical="center"/>
      <protection/>
    </xf>
    <xf numFmtId="166" fontId="32" fillId="24" borderId="12" xfId="0" applyNumberFormat="1" applyFont="1" applyFill="1" applyBorder="1" applyAlignment="1">
      <alignment horizontal="center" vertical="center"/>
    </xf>
    <xf numFmtId="166" fontId="32" fillId="24" borderId="13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/>
    </xf>
    <xf numFmtId="166" fontId="35" fillId="0" borderId="12" xfId="0" applyNumberFormat="1" applyFont="1" applyFill="1" applyBorder="1" applyAlignment="1">
      <alignment horizontal="center"/>
    </xf>
    <xf numFmtId="166" fontId="35" fillId="24" borderId="12" xfId="0" applyNumberFormat="1" applyFont="1" applyFill="1" applyBorder="1" applyAlignment="1">
      <alignment horizontal="center"/>
    </xf>
    <xf numFmtId="166" fontId="32" fillId="24" borderId="14" xfId="0" applyNumberFormat="1" applyFont="1" applyFill="1" applyBorder="1" applyAlignment="1">
      <alignment/>
    </xf>
    <xf numFmtId="166" fontId="32" fillId="24" borderId="12" xfId="0" applyNumberFormat="1" applyFont="1" applyFill="1" applyBorder="1" applyAlignment="1">
      <alignment horizontal="right"/>
    </xf>
    <xf numFmtId="166" fontId="34" fillId="24" borderId="14" xfId="0" applyNumberFormat="1" applyFont="1" applyFill="1" applyBorder="1" applyAlignment="1" applyProtection="1">
      <alignment horizontal="center" vertical="top" wrapText="1"/>
      <protection/>
    </xf>
    <xf numFmtId="166" fontId="34" fillId="0" borderId="15" xfId="0" applyNumberFormat="1" applyFont="1" applyFill="1" applyBorder="1" applyAlignment="1" applyProtection="1">
      <alignment horizontal="center" vertical="top" wrapText="1"/>
      <protection/>
    </xf>
    <xf numFmtId="166" fontId="35" fillId="0" borderId="13" xfId="0" applyNumberFormat="1" applyFont="1" applyFill="1" applyBorder="1" applyAlignment="1">
      <alignment horizontal="center"/>
    </xf>
    <xf numFmtId="166" fontId="35" fillId="24" borderId="15" xfId="0" applyNumberFormat="1" applyFont="1" applyFill="1" applyBorder="1" applyAlignment="1">
      <alignment horizontal="center"/>
    </xf>
    <xf numFmtId="166" fontId="32" fillId="3" borderId="12" xfId="0" applyNumberFormat="1" applyFont="1" applyFill="1" applyBorder="1" applyAlignment="1">
      <alignment horizontal="center"/>
    </xf>
    <xf numFmtId="166" fontId="0" fillId="25" borderId="12" xfId="0" applyNumberFormat="1" applyFont="1" applyFill="1" applyBorder="1" applyAlignment="1">
      <alignment horizontal="center" vertical="center" wrapText="1"/>
    </xf>
    <xf numFmtId="166" fontId="0" fillId="25" borderId="12" xfId="0" applyNumberFormat="1" applyFill="1" applyBorder="1" applyAlignment="1">
      <alignment horizontal="center" vertical="center" wrapText="1"/>
    </xf>
    <xf numFmtId="166" fontId="31" fillId="25" borderId="12" xfId="0" applyNumberFormat="1" applyFont="1" applyFill="1" applyBorder="1" applyAlignment="1">
      <alignment horizontal="center" vertical="center" wrapText="1"/>
    </xf>
    <xf numFmtId="166" fontId="0" fillId="4" borderId="12" xfId="0" applyNumberFormat="1" applyFill="1" applyBorder="1" applyAlignment="1">
      <alignment horizontal="center" vertical="center" wrapText="1"/>
    </xf>
    <xf numFmtId="166" fontId="9" fillId="4" borderId="12" xfId="0" applyNumberFormat="1" applyFont="1" applyFill="1" applyBorder="1" applyAlignment="1">
      <alignment horizontal="center" vertical="center" wrapText="1"/>
    </xf>
    <xf numFmtId="166" fontId="31" fillId="4" borderId="12" xfId="0" applyNumberFormat="1" applyFont="1" applyFill="1" applyBorder="1" applyAlignment="1">
      <alignment horizontal="center" vertical="center" wrapText="1"/>
    </xf>
    <xf numFmtId="166" fontId="9" fillId="25" borderId="12" xfId="0" applyNumberFormat="1" applyFont="1" applyFill="1" applyBorder="1" applyAlignment="1">
      <alignment horizontal="center" vertical="center" wrapText="1"/>
    </xf>
    <xf numFmtId="166" fontId="0" fillId="4" borderId="12" xfId="0" applyNumberFormat="1" applyFont="1" applyFill="1" applyBorder="1" applyAlignment="1">
      <alignment horizontal="center" vertical="center" wrapText="1"/>
    </xf>
    <xf numFmtId="166" fontId="9" fillId="4" borderId="13" xfId="0" applyNumberFormat="1" applyFont="1" applyFill="1" applyBorder="1" applyAlignment="1">
      <alignment horizontal="center" vertical="center" wrapText="1"/>
    </xf>
    <xf numFmtId="166" fontId="34" fillId="3" borderId="14" xfId="0" applyNumberFormat="1" applyFont="1" applyFill="1" applyBorder="1" applyAlignment="1" applyProtection="1">
      <alignment horizontal="center" vertical="top" wrapText="1"/>
      <protection/>
    </xf>
    <xf numFmtId="166" fontId="34" fillId="24" borderId="15" xfId="0" applyNumberFormat="1" applyFont="1" applyFill="1" applyBorder="1" applyAlignment="1" applyProtection="1">
      <alignment horizontal="center" vertical="top" wrapText="1"/>
      <protection/>
    </xf>
    <xf numFmtId="166" fontId="32" fillId="25" borderId="14" xfId="0" applyNumberFormat="1" applyFont="1" applyFill="1" applyBorder="1" applyAlignment="1">
      <alignment horizontal="center"/>
    </xf>
    <xf numFmtId="166" fontId="32" fillId="24" borderId="14" xfId="0" applyNumberFormat="1" applyFont="1" applyFill="1" applyBorder="1" applyAlignment="1">
      <alignment horizontal="right"/>
    </xf>
    <xf numFmtId="166" fontId="32" fillId="24" borderId="16" xfId="0" applyNumberFormat="1" applyFont="1" applyFill="1" applyBorder="1" applyAlignment="1">
      <alignment/>
    </xf>
    <xf numFmtId="166" fontId="32" fillId="24" borderId="16" xfId="0" applyNumberFormat="1" applyFont="1" applyFill="1" applyBorder="1" applyAlignment="1">
      <alignment horizontal="center"/>
    </xf>
    <xf numFmtId="166" fontId="35" fillId="24" borderId="16" xfId="0" applyNumberFormat="1" applyFont="1" applyFill="1" applyBorder="1" applyAlignment="1">
      <alignment horizontal="center"/>
    </xf>
    <xf numFmtId="166" fontId="32" fillId="24" borderId="17" xfId="0" applyNumberFormat="1" applyFont="1" applyFill="1" applyBorder="1" applyAlignment="1">
      <alignment horizontal="center"/>
    </xf>
    <xf numFmtId="166" fontId="33" fillId="0" borderId="14" xfId="0" applyNumberFormat="1" applyFont="1" applyFill="1" applyBorder="1" applyAlignment="1" applyProtection="1">
      <alignment vertical="top"/>
      <protection/>
    </xf>
    <xf numFmtId="166" fontId="3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166" fontId="13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Border="1" applyAlignment="1">
      <alignment horizontal="center"/>
    </xf>
    <xf numFmtId="166" fontId="7" fillId="24" borderId="0" xfId="0" applyNumberFormat="1" applyFont="1" applyFill="1" applyBorder="1" applyAlignment="1">
      <alignment horizontal="center"/>
    </xf>
    <xf numFmtId="166" fontId="13" fillId="24" borderId="0" xfId="0" applyNumberFormat="1" applyFont="1" applyFill="1" applyBorder="1" applyAlignment="1">
      <alignment horizontal="center"/>
    </xf>
    <xf numFmtId="0" fontId="33" fillId="24" borderId="0" xfId="0" applyNumberFormat="1" applyFont="1" applyFill="1" applyBorder="1" applyAlignment="1" applyProtection="1">
      <alignment vertical="top"/>
      <protection/>
    </xf>
    <xf numFmtId="166" fontId="32" fillId="0" borderId="16" xfId="0" applyNumberFormat="1" applyFont="1" applyFill="1" applyBorder="1" applyAlignment="1">
      <alignment horizontal="center"/>
    </xf>
    <xf numFmtId="166" fontId="35" fillId="0" borderId="16" xfId="0" applyNumberFormat="1" applyFont="1" applyFill="1" applyBorder="1" applyAlignment="1">
      <alignment horizontal="center"/>
    </xf>
    <xf numFmtId="166" fontId="32" fillId="0" borderId="17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 applyProtection="1">
      <alignment vertical="top"/>
      <protection/>
    </xf>
    <xf numFmtId="166" fontId="8" fillId="25" borderId="12" xfId="0" applyNumberFormat="1" applyFont="1" applyFill="1" applyBorder="1" applyAlignment="1">
      <alignment horizontal="center" vertical="center" wrapText="1"/>
    </xf>
    <xf numFmtId="166" fontId="45" fillId="25" borderId="12" xfId="0" applyNumberFormat="1" applyFont="1" applyFill="1" applyBorder="1" applyAlignment="1">
      <alignment horizontal="center" vertical="center" wrapText="1"/>
    </xf>
    <xf numFmtId="166" fontId="8" fillId="4" borderId="12" xfId="0" applyNumberFormat="1" applyFont="1" applyFill="1" applyBorder="1" applyAlignment="1">
      <alignment horizontal="center" vertical="center" wrapText="1"/>
    </xf>
    <xf numFmtId="166" fontId="46" fillId="4" borderId="12" xfId="0" applyNumberFormat="1" applyFont="1" applyFill="1" applyBorder="1" applyAlignment="1">
      <alignment horizontal="center" vertical="center" wrapText="1"/>
    </xf>
    <xf numFmtId="166" fontId="46" fillId="25" borderId="12" xfId="0" applyNumberFormat="1" applyFont="1" applyFill="1" applyBorder="1" applyAlignment="1">
      <alignment horizontal="center" vertical="center" wrapText="1"/>
    </xf>
    <xf numFmtId="166" fontId="47" fillId="25" borderId="12" xfId="0" applyNumberFormat="1" applyFont="1" applyFill="1" applyBorder="1" applyAlignment="1">
      <alignment horizontal="center" vertical="center" wrapText="1"/>
    </xf>
    <xf numFmtId="166" fontId="47" fillId="4" borderId="12" xfId="0" applyNumberFormat="1" applyFont="1" applyFill="1" applyBorder="1" applyAlignment="1">
      <alignment horizontal="center" vertical="center" wrapText="1"/>
    </xf>
    <xf numFmtId="49" fontId="39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vertical="top"/>
      <protection/>
    </xf>
    <xf numFmtId="49" fontId="39" fillId="19" borderId="10" xfId="0" applyNumberFormat="1" applyFont="1" applyFill="1" applyBorder="1" applyAlignment="1" applyProtection="1">
      <alignment horizontal="center" vertical="center"/>
      <protection/>
    </xf>
    <xf numFmtId="49" fontId="39" fillId="3" borderId="10" xfId="0" applyNumberFormat="1" applyFont="1" applyFill="1" applyBorder="1" applyAlignment="1" applyProtection="1">
      <alignment horizontal="center" vertical="center"/>
      <protection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166" fontId="8" fillId="25" borderId="10" xfId="0" applyNumberFormat="1" applyFont="1" applyFill="1" applyBorder="1" applyAlignment="1">
      <alignment horizontal="center" vertical="center" wrapText="1"/>
    </xf>
    <xf numFmtId="166" fontId="0" fillId="25" borderId="10" xfId="0" applyNumberFormat="1" applyFont="1" applyFill="1" applyBorder="1" applyAlignment="1">
      <alignment horizontal="center" vertical="center" wrapText="1"/>
    </xf>
    <xf numFmtId="166" fontId="46" fillId="4" borderId="10" xfId="0" applyNumberFormat="1" applyFont="1" applyFill="1" applyBorder="1" applyAlignment="1">
      <alignment horizontal="center" vertical="center" wrapText="1"/>
    </xf>
    <xf numFmtId="166" fontId="8" fillId="4" borderId="10" xfId="0" applyNumberFormat="1" applyFont="1" applyFill="1" applyBorder="1" applyAlignment="1">
      <alignment horizontal="center" vertical="center" wrapText="1"/>
    </xf>
    <xf numFmtId="166" fontId="47" fillId="4" borderId="10" xfId="0" applyNumberFormat="1" applyFont="1" applyFill="1" applyBorder="1" applyAlignment="1">
      <alignment horizontal="center" vertical="center" wrapText="1"/>
    </xf>
    <xf numFmtId="166" fontId="46" fillId="25" borderId="10" xfId="0" applyNumberFormat="1" applyFont="1" applyFill="1" applyBorder="1" applyAlignment="1">
      <alignment horizontal="center" vertical="center" wrapText="1"/>
    </xf>
    <xf numFmtId="166" fontId="46" fillId="25" borderId="11" xfId="0" applyNumberFormat="1" applyFont="1" applyFill="1" applyBorder="1" applyAlignment="1">
      <alignment horizontal="center" vertical="center" wrapText="1"/>
    </xf>
    <xf numFmtId="49" fontId="31" fillId="3" borderId="10" xfId="0" applyNumberFormat="1" applyFont="1" applyFill="1" applyBorder="1" applyAlignment="1" applyProtection="1">
      <alignment horizontal="center" vertical="center"/>
      <protection/>
    </xf>
    <xf numFmtId="49" fontId="31" fillId="19" borderId="10" xfId="0" applyNumberFormat="1" applyFont="1" applyFill="1" applyBorder="1" applyAlignment="1" applyProtection="1">
      <alignment horizontal="center" vertical="top"/>
      <protection/>
    </xf>
    <xf numFmtId="49" fontId="31" fillId="19" borderId="10" xfId="0" applyNumberFormat="1" applyFont="1" applyFill="1" applyBorder="1" applyAlignment="1" applyProtection="1">
      <alignment horizontal="center" vertical="center"/>
      <protection/>
    </xf>
    <xf numFmtId="0" fontId="39" fillId="24" borderId="14" xfId="0" applyNumberFormat="1" applyFont="1" applyFill="1" applyBorder="1" applyAlignment="1" applyProtection="1">
      <alignment horizontal="center" vertical="center"/>
      <protection/>
    </xf>
    <xf numFmtId="0" fontId="39" fillId="0" borderId="12" xfId="0" applyNumberFormat="1" applyFont="1" applyFill="1" applyBorder="1" applyAlignment="1" applyProtection="1">
      <alignment horizontal="center" vertical="center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39" fillId="24" borderId="12" xfId="0" applyNumberFormat="1" applyFont="1" applyFill="1" applyBorder="1" applyAlignment="1" applyProtection="1">
      <alignment horizontal="center" vertical="center"/>
      <protection/>
    </xf>
    <xf numFmtId="0" fontId="39" fillId="0" borderId="16" xfId="0" applyNumberFormat="1" applyFont="1" applyFill="1" applyBorder="1" applyAlignment="1" applyProtection="1">
      <alignment horizontal="center" vertical="center"/>
      <protection/>
    </xf>
    <xf numFmtId="166" fontId="39" fillId="0" borderId="10" xfId="0" applyNumberFormat="1" applyFont="1" applyFill="1" applyBorder="1" applyAlignment="1" applyProtection="1">
      <alignment horizontal="center" vertical="center"/>
      <protection/>
    </xf>
    <xf numFmtId="0" fontId="38" fillId="0" borderId="10" xfId="0" applyNumberFormat="1" applyFont="1" applyFill="1" applyBorder="1" applyAlignment="1" applyProtection="1">
      <alignment horizontal="center" vertical="center"/>
      <protection/>
    </xf>
    <xf numFmtId="2" fontId="38" fillId="24" borderId="14" xfId="0" applyNumberFormat="1" applyFont="1" applyFill="1" applyBorder="1" applyAlignment="1" applyProtection="1">
      <alignment horizontal="left" vertical="top" wrapText="1"/>
      <protection/>
    </xf>
    <xf numFmtId="2" fontId="39" fillId="0" borderId="12" xfId="0" applyNumberFormat="1" applyFont="1" applyFill="1" applyBorder="1" applyAlignment="1" applyProtection="1">
      <alignment horizontal="left" vertical="top" wrapText="1"/>
      <protection/>
    </xf>
    <xf numFmtId="2" fontId="39" fillId="0" borderId="14" xfId="0" applyNumberFormat="1" applyFont="1" applyFill="1" applyBorder="1" applyAlignment="1" applyProtection="1">
      <alignment horizontal="left" vertical="top" wrapText="1"/>
      <protection/>
    </xf>
    <xf numFmtId="2" fontId="39" fillId="24" borderId="12" xfId="0" applyNumberFormat="1" applyFont="1" applyFill="1" applyBorder="1" applyAlignment="1" applyProtection="1">
      <alignment horizontal="left" vertical="top" wrapText="1"/>
      <protection/>
    </xf>
    <xf numFmtId="2" fontId="39" fillId="0" borderId="16" xfId="0" applyNumberFormat="1" applyFont="1" applyFill="1" applyBorder="1" applyAlignment="1" applyProtection="1">
      <alignment horizontal="left" vertical="top" wrapText="1"/>
      <protection/>
    </xf>
    <xf numFmtId="2" fontId="39" fillId="24" borderId="14" xfId="0" applyNumberFormat="1" applyFont="1" applyFill="1" applyBorder="1" applyAlignment="1" applyProtection="1">
      <alignment horizontal="left" vertical="top" wrapText="1"/>
      <protection/>
    </xf>
    <xf numFmtId="166" fontId="39" fillId="0" borderId="10" xfId="0" applyNumberFormat="1" applyFont="1" applyFill="1" applyBorder="1" applyAlignment="1" applyProtection="1">
      <alignment horizontal="left" vertical="top" wrapText="1"/>
      <protection/>
    </xf>
    <xf numFmtId="0" fontId="39" fillId="24" borderId="0" xfId="0" applyNumberFormat="1" applyFont="1" applyFill="1" applyBorder="1" applyAlignment="1" applyProtection="1">
      <alignment horizontal="center" vertical="center"/>
      <protection/>
    </xf>
    <xf numFmtId="2" fontId="39" fillId="24" borderId="10" xfId="0" applyNumberFormat="1" applyFont="1" applyFill="1" applyBorder="1" applyAlignment="1" applyProtection="1">
      <alignment horizontal="center" vertical="center" wrapText="1"/>
      <protection/>
    </xf>
    <xf numFmtId="0" fontId="39" fillId="24" borderId="10" xfId="0" applyNumberFormat="1" applyFont="1" applyFill="1" applyBorder="1" applyAlignment="1" applyProtection="1">
      <alignment horizontal="center" vertical="center" wrapText="1"/>
      <protection/>
    </xf>
    <xf numFmtId="0" fontId="38" fillId="24" borderId="14" xfId="0" applyNumberFormat="1" applyFont="1" applyFill="1" applyBorder="1" applyAlignment="1" applyProtection="1">
      <alignment horizontal="center" vertical="center" wrapText="1"/>
      <protection/>
    </xf>
    <xf numFmtId="0" fontId="39" fillId="24" borderId="12" xfId="0" applyNumberFormat="1" applyFont="1" applyFill="1" applyBorder="1" applyAlignment="1" applyProtection="1">
      <alignment horizontal="center" vertical="center" wrapText="1"/>
      <protection/>
    </xf>
    <xf numFmtId="0" fontId="39" fillId="24" borderId="14" xfId="0" applyNumberFormat="1" applyFont="1" applyFill="1" applyBorder="1" applyAlignment="1" applyProtection="1">
      <alignment horizontal="center" vertical="center" wrapText="1"/>
      <protection/>
    </xf>
    <xf numFmtId="0" fontId="39" fillId="24" borderId="16" xfId="0" applyNumberFormat="1" applyFont="1" applyFill="1" applyBorder="1" applyAlignment="1" applyProtection="1">
      <alignment horizontal="center" vertical="center" wrapText="1"/>
      <protection/>
    </xf>
    <xf numFmtId="166" fontId="39" fillId="24" borderId="10" xfId="0" applyNumberFormat="1" applyFont="1" applyFill="1" applyBorder="1" applyAlignment="1" applyProtection="1">
      <alignment horizontal="center" vertical="center" wrapText="1"/>
      <protection/>
    </xf>
    <xf numFmtId="1" fontId="39" fillId="24" borderId="14" xfId="0" applyNumberFormat="1" applyFont="1" applyFill="1" applyBorder="1" applyAlignment="1" applyProtection="1">
      <alignment horizontal="center" vertical="center" wrapText="1"/>
      <protection/>
    </xf>
    <xf numFmtId="1" fontId="39" fillId="24" borderId="10" xfId="0" applyNumberFormat="1" applyFont="1" applyFill="1" applyBorder="1" applyAlignment="1" applyProtection="1">
      <alignment horizontal="center" vertical="center" wrapText="1"/>
      <protection/>
    </xf>
    <xf numFmtId="2" fontId="38" fillId="24" borderId="14" xfId="0" applyNumberFormat="1" applyFont="1" applyFill="1" applyBorder="1" applyAlignment="1" applyProtection="1">
      <alignment horizontal="center" vertical="top" wrapText="1"/>
      <protection/>
    </xf>
    <xf numFmtId="2" fontId="38" fillId="24" borderId="14" xfId="0" applyNumberFormat="1" applyFont="1" applyFill="1" applyBorder="1" applyAlignment="1" applyProtection="1">
      <alignment horizontal="center" vertical="top"/>
      <protection/>
    </xf>
    <xf numFmtId="2" fontId="48" fillId="0" borderId="10" xfId="0" applyNumberFormat="1" applyFont="1" applyFill="1" applyBorder="1" applyAlignment="1" applyProtection="1">
      <alignment horizontal="center" vertical="top"/>
      <protection/>
    </xf>
    <xf numFmtId="2" fontId="48" fillId="0" borderId="12" xfId="0" applyNumberFormat="1" applyFont="1" applyFill="1" applyBorder="1" applyAlignment="1" applyProtection="1">
      <alignment horizontal="center" vertical="top"/>
      <protection/>
    </xf>
    <xf numFmtId="2" fontId="38" fillId="0" borderId="12" xfId="0" applyNumberFormat="1" applyFont="1" applyFill="1" applyBorder="1" applyAlignment="1" applyProtection="1">
      <alignment horizontal="center" vertical="top"/>
      <protection/>
    </xf>
    <xf numFmtId="2" fontId="38" fillId="0" borderId="14" xfId="0" applyNumberFormat="1" applyFont="1" applyFill="1" applyBorder="1" applyAlignment="1" applyProtection="1">
      <alignment horizontal="center" vertical="top" wrapText="1"/>
      <protection/>
    </xf>
    <xf numFmtId="2" fontId="38" fillId="0" borderId="14" xfId="0" applyNumberFormat="1" applyFont="1" applyFill="1" applyBorder="1" applyAlignment="1" applyProtection="1">
      <alignment horizontal="center" vertical="top"/>
      <protection/>
    </xf>
    <xf numFmtId="2" fontId="38" fillId="24" borderId="12" xfId="0" applyNumberFormat="1" applyFont="1" applyFill="1" applyBorder="1" applyAlignment="1" applyProtection="1">
      <alignment horizontal="center" vertical="top" wrapText="1"/>
      <protection/>
    </xf>
    <xf numFmtId="2" fontId="38" fillId="24" borderId="12" xfId="0" applyNumberFormat="1" applyFont="1" applyFill="1" applyBorder="1" applyAlignment="1" applyProtection="1">
      <alignment horizontal="center" vertical="top"/>
      <protection/>
    </xf>
    <xf numFmtId="2" fontId="38" fillId="0" borderId="12" xfId="0" applyNumberFormat="1" applyFont="1" applyFill="1" applyBorder="1" applyAlignment="1" applyProtection="1">
      <alignment horizontal="center" vertical="top" wrapText="1"/>
      <protection/>
    </xf>
    <xf numFmtId="2" fontId="38" fillId="0" borderId="16" xfId="0" applyNumberFormat="1" applyFont="1" applyFill="1" applyBorder="1" applyAlignment="1" applyProtection="1">
      <alignment horizontal="center" vertical="top" wrapText="1"/>
      <protection/>
    </xf>
    <xf numFmtId="2" fontId="38" fillId="0" borderId="16" xfId="0" applyNumberFormat="1" applyFont="1" applyFill="1" applyBorder="1" applyAlignment="1" applyProtection="1">
      <alignment horizontal="center" vertical="top"/>
      <protection/>
    </xf>
    <xf numFmtId="2" fontId="38" fillId="19" borderId="12" xfId="0" applyNumberFormat="1" applyFont="1" applyFill="1" applyBorder="1" applyAlignment="1" applyProtection="1">
      <alignment horizontal="center" vertical="top"/>
      <protection/>
    </xf>
    <xf numFmtId="166" fontId="38" fillId="0" borderId="10" xfId="0" applyNumberFormat="1" applyFont="1" applyFill="1" applyBorder="1" applyAlignment="1" applyProtection="1">
      <alignment horizontal="center" vertical="top" wrapText="1"/>
      <protection/>
    </xf>
    <xf numFmtId="2" fontId="38" fillId="19" borderId="14" xfId="0" applyNumberFormat="1" applyFont="1" applyFill="1" applyBorder="1" applyAlignment="1" applyProtection="1">
      <alignment horizontal="center" vertical="top"/>
      <protection/>
    </xf>
    <xf numFmtId="0" fontId="38" fillId="0" borderId="19" xfId="0" applyNumberFormat="1" applyFont="1" applyFill="1" applyBorder="1" applyAlignment="1" applyProtection="1">
      <alignment horizontal="center" vertical="top"/>
      <protection/>
    </xf>
    <xf numFmtId="166" fontId="38" fillId="0" borderId="10" xfId="0" applyNumberFormat="1" applyFont="1" applyFill="1" applyBorder="1" applyAlignment="1" applyProtection="1">
      <alignment horizontal="center" vertical="top"/>
      <protection/>
    </xf>
    <xf numFmtId="166" fontId="38" fillId="24" borderId="10" xfId="0" applyNumberFormat="1" applyFont="1" applyFill="1" applyBorder="1" applyAlignment="1" applyProtection="1">
      <alignment horizontal="center" vertical="top"/>
      <protection/>
    </xf>
    <xf numFmtId="166" fontId="38" fillId="24" borderId="14" xfId="0" applyNumberFormat="1" applyFont="1" applyFill="1" applyBorder="1" applyAlignment="1" applyProtection="1">
      <alignment horizontal="center" vertical="top"/>
      <protection/>
    </xf>
    <xf numFmtId="166" fontId="38" fillId="0" borderId="12" xfId="0" applyNumberFormat="1" applyFont="1" applyFill="1" applyBorder="1" applyAlignment="1" applyProtection="1">
      <alignment horizontal="center" vertical="top"/>
      <protection/>
    </xf>
    <xf numFmtId="166" fontId="38" fillId="0" borderId="14" xfId="0" applyNumberFormat="1" applyFont="1" applyFill="1" applyBorder="1" applyAlignment="1" applyProtection="1">
      <alignment horizontal="center" vertical="top"/>
      <protection/>
    </xf>
    <xf numFmtId="166" fontId="38" fillId="24" borderId="12" xfId="0" applyNumberFormat="1" applyFont="1" applyFill="1" applyBorder="1" applyAlignment="1" applyProtection="1">
      <alignment horizontal="center" vertical="top"/>
      <protection/>
    </xf>
    <xf numFmtId="166" fontId="38" fillId="0" borderId="16" xfId="0" applyNumberFormat="1" applyFont="1" applyFill="1" applyBorder="1" applyAlignment="1" applyProtection="1">
      <alignment horizontal="center" vertical="top"/>
      <protection/>
    </xf>
    <xf numFmtId="0" fontId="39" fillId="24" borderId="0" xfId="0" applyNumberFormat="1" applyFont="1" applyFill="1" applyBorder="1" applyAlignment="1" applyProtection="1">
      <alignment horizontal="center" vertical="top"/>
      <protection/>
    </xf>
    <xf numFmtId="2" fontId="39" fillId="24" borderId="10" xfId="0" applyNumberFormat="1" applyFont="1" applyFill="1" applyBorder="1" applyAlignment="1" applyProtection="1">
      <alignment horizontal="center" vertical="top" wrapText="1"/>
      <protection/>
    </xf>
    <xf numFmtId="0" fontId="39" fillId="24" borderId="10" xfId="0" applyNumberFormat="1" applyFont="1" applyFill="1" applyBorder="1" applyAlignment="1" applyProtection="1">
      <alignment horizontal="center" vertical="top" wrapText="1"/>
      <protection/>
    </xf>
    <xf numFmtId="1" fontId="39" fillId="24" borderId="10" xfId="0" applyNumberFormat="1" applyFont="1" applyFill="1" applyBorder="1" applyAlignment="1" applyProtection="1">
      <alignment horizontal="center" vertical="top" wrapText="1"/>
      <protection/>
    </xf>
    <xf numFmtId="49" fontId="38" fillId="24" borderId="0" xfId="0" applyNumberFormat="1" applyFont="1" applyFill="1" applyBorder="1" applyAlignment="1" applyProtection="1">
      <alignment vertical="top"/>
      <protection/>
    </xf>
    <xf numFmtId="0" fontId="0" fillId="0" borderId="0" xfId="0" applyBorder="1" applyAlignment="1">
      <alignment vertical="center"/>
    </xf>
    <xf numFmtId="2" fontId="38" fillId="24" borderId="10" xfId="0" applyNumberFormat="1" applyFont="1" applyFill="1" applyBorder="1" applyAlignment="1" applyProtection="1">
      <alignment horizontal="left" vertical="top" wrapText="1"/>
      <protection/>
    </xf>
    <xf numFmtId="2" fontId="38" fillId="0" borderId="12" xfId="0" applyNumberFormat="1" applyFont="1" applyFill="1" applyBorder="1" applyAlignment="1" applyProtection="1">
      <alignment horizontal="center" vertical="center" wrapText="1"/>
      <protection/>
    </xf>
    <xf numFmtId="2" fontId="38" fillId="19" borderId="12" xfId="0" applyNumberFormat="1" applyFont="1" applyFill="1" applyBorder="1" applyAlignment="1" applyProtection="1">
      <alignment horizontal="center" vertical="center"/>
      <protection/>
    </xf>
    <xf numFmtId="166" fontId="38" fillId="0" borderId="12" xfId="0" applyNumberFormat="1" applyFont="1" applyFill="1" applyBorder="1" applyAlignment="1" applyProtection="1">
      <alignment horizontal="center" vertical="center"/>
      <protection/>
    </xf>
    <xf numFmtId="166" fontId="38" fillId="24" borderId="1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42" fillId="0" borderId="12" xfId="0" applyNumberFormat="1" applyFont="1" applyFill="1" applyBorder="1" applyAlignment="1" applyProtection="1">
      <alignment horizontal="left" vertical="center" wrapText="1"/>
      <protection/>
    </xf>
    <xf numFmtId="2" fontId="33" fillId="0" borderId="10" xfId="0" applyNumberFormat="1" applyFont="1" applyFill="1" applyBorder="1" applyAlignment="1" applyProtection="1">
      <alignment horizontal="center" vertical="top" wrapText="1"/>
      <protection/>
    </xf>
    <xf numFmtId="0" fontId="38" fillId="3" borderId="0" xfId="0" applyNumberFormat="1" applyFont="1" applyFill="1" applyBorder="1" applyAlignment="1" applyProtection="1">
      <alignment horizontal="center" vertical="top"/>
      <protection/>
    </xf>
    <xf numFmtId="0" fontId="38" fillId="3" borderId="10" xfId="0" applyNumberFormat="1" applyFont="1" applyFill="1" applyBorder="1" applyAlignment="1" applyProtection="1">
      <alignment horizontal="center" vertical="top"/>
      <protection/>
    </xf>
    <xf numFmtId="2" fontId="38" fillId="3" borderId="10" xfId="0" applyNumberFormat="1" applyFont="1" applyFill="1" applyBorder="1" applyAlignment="1" applyProtection="1">
      <alignment horizontal="center" vertical="top"/>
      <protection/>
    </xf>
    <xf numFmtId="2" fontId="34" fillId="3" borderId="10" xfId="0" applyNumberFormat="1" applyFont="1" applyFill="1" applyBorder="1" applyAlignment="1" applyProtection="1">
      <alignment horizontal="center" vertical="top"/>
      <protection/>
    </xf>
    <xf numFmtId="2" fontId="38" fillId="3" borderId="10" xfId="0" applyNumberFormat="1" applyFont="1" applyFill="1" applyBorder="1" applyAlignment="1" applyProtection="1">
      <alignment horizontal="center" vertical="top" wrapText="1"/>
      <protection/>
    </xf>
    <xf numFmtId="49" fontId="39" fillId="24" borderId="12" xfId="0" applyNumberFormat="1" applyFont="1" applyFill="1" applyBorder="1" applyAlignment="1" applyProtection="1">
      <alignment horizontal="center" vertical="center" wrapText="1"/>
      <protection/>
    </xf>
    <xf numFmtId="0" fontId="40" fillId="0" borderId="14" xfId="0" applyFont="1" applyBorder="1" applyAlignment="1">
      <alignment horizontal="center" vertical="center" wrapText="1"/>
    </xf>
    <xf numFmtId="49" fontId="39" fillId="0" borderId="12" xfId="0" applyNumberFormat="1" applyFont="1" applyFill="1" applyBorder="1" applyAlignment="1" applyProtection="1">
      <alignment horizontal="center" vertical="center"/>
      <protection/>
    </xf>
    <xf numFmtId="0" fontId="40" fillId="0" borderId="14" xfId="0" applyFont="1" applyBorder="1" applyAlignment="1">
      <alignment horizontal="center" vertical="center"/>
    </xf>
    <xf numFmtId="49" fontId="39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24" borderId="0" xfId="0" applyNumberFormat="1" applyFont="1" applyFill="1" applyBorder="1" applyAlignment="1" applyProtection="1">
      <alignment horizontal="center" vertical="top"/>
      <protection/>
    </xf>
    <xf numFmtId="49" fontId="39" fillId="19" borderId="12" xfId="0" applyNumberFormat="1" applyFont="1" applyFill="1" applyBorder="1" applyAlignment="1" applyProtection="1">
      <alignment horizontal="center" vertical="center" wrapText="1"/>
      <protection/>
    </xf>
    <xf numFmtId="49" fontId="39" fillId="19" borderId="14" xfId="0" applyNumberFormat="1" applyFont="1" applyFill="1" applyBorder="1" applyAlignment="1" applyProtection="1">
      <alignment horizontal="center" vertical="center" wrapText="1"/>
      <protection/>
    </xf>
    <xf numFmtId="0" fontId="40" fillId="0" borderId="12" xfId="0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Alignment="1">
      <alignment vertical="top"/>
    </xf>
    <xf numFmtId="2" fontId="39" fillId="0" borderId="12" xfId="0" applyNumberFormat="1" applyFont="1" applyFill="1" applyBorder="1" applyAlignment="1" applyProtection="1">
      <alignment horizontal="center" vertical="center" wrapText="1"/>
      <protection/>
    </xf>
    <xf numFmtId="2" fontId="40" fillId="0" borderId="14" xfId="0" applyNumberFormat="1" applyFont="1" applyBorder="1" applyAlignment="1">
      <alignment horizontal="center"/>
    </xf>
    <xf numFmtId="166" fontId="40" fillId="24" borderId="12" xfId="0" applyNumberFormat="1" applyFont="1" applyFill="1" applyBorder="1" applyAlignment="1">
      <alignment horizontal="center" vertical="center" wrapText="1"/>
    </xf>
    <xf numFmtId="166" fontId="40" fillId="24" borderId="14" xfId="0" applyNumberFormat="1" applyFont="1" applyFill="1" applyBorder="1" applyAlignment="1">
      <alignment horizontal="center" vertical="center" wrapText="1"/>
    </xf>
    <xf numFmtId="166" fontId="41" fillId="3" borderId="12" xfId="0" applyNumberFormat="1" applyFont="1" applyFill="1" applyBorder="1" applyAlignment="1">
      <alignment horizontal="center" vertical="center" wrapText="1"/>
    </xf>
    <xf numFmtId="166" fontId="41" fillId="3" borderId="14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Font="1" applyBorder="1" applyAlignment="1">
      <alignment horizontal="center" vertical="top"/>
    </xf>
    <xf numFmtId="49" fontId="39" fillId="24" borderId="14" xfId="0" applyNumberFormat="1" applyFont="1" applyFill="1" applyBorder="1" applyAlignment="1" applyProtection="1">
      <alignment horizontal="center" vertical="center" wrapText="1"/>
      <protection/>
    </xf>
    <xf numFmtId="49" fontId="38" fillId="24" borderId="12" xfId="0" applyNumberFormat="1" applyFont="1" applyFill="1" applyBorder="1" applyAlignment="1" applyProtection="1">
      <alignment horizontal="center" vertical="center" wrapText="1"/>
      <protection/>
    </xf>
    <xf numFmtId="49" fontId="38" fillId="24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293"/>
  <sheetViews>
    <sheetView showZeros="0" zoomScale="75" zoomScaleNormal="75" zoomScalePageLayoutView="0" workbookViewId="0" topLeftCell="A1">
      <pane xSplit="4" ySplit="6" topLeftCell="IF277" activePane="bottomRight" state="frozen"/>
      <selection pane="topLeft" activeCell="B9" sqref="B9"/>
      <selection pane="topRight" activeCell="B9" sqref="B9"/>
      <selection pane="bottomLeft" activeCell="B9" sqref="B9"/>
      <selection pane="bottomRight" activeCell="II159" sqref="II159"/>
    </sheetView>
  </sheetViews>
  <sheetFormatPr defaultColWidth="9.00390625" defaultRowHeight="12.75"/>
  <cols>
    <col min="1" max="1" width="7.125" style="206" customWidth="1"/>
    <col min="2" max="2" width="53.625" style="79" customWidth="1"/>
    <col min="3" max="3" width="6.75390625" style="79" customWidth="1"/>
    <col min="4" max="4" width="15.25390625" style="91" customWidth="1"/>
    <col min="5" max="5" width="13.25390625" style="92" customWidth="1"/>
    <col min="6" max="6" width="7.75390625" style="3" customWidth="1"/>
    <col min="7" max="8" width="8.125" style="3" customWidth="1"/>
    <col min="9" max="9" width="7.75390625" style="3" customWidth="1"/>
    <col min="10" max="10" width="9.125" style="3" customWidth="1"/>
    <col min="11" max="11" width="8.75390625" style="3" customWidth="1"/>
    <col min="12" max="14" width="7.75390625" style="3" customWidth="1"/>
    <col min="15" max="15" width="8.125" style="3" customWidth="1"/>
    <col min="16" max="16" width="7.625" style="3" customWidth="1"/>
    <col min="17" max="17" width="8.00390625" style="3" customWidth="1"/>
    <col min="18" max="18" width="8.375" style="3" customWidth="1"/>
    <col min="19" max="21" width="9.125" style="3" customWidth="1"/>
    <col min="22" max="22" width="9.875" style="3" bestFit="1" customWidth="1"/>
    <col min="23" max="25" width="9.125" style="3" customWidth="1"/>
    <col min="26" max="26" width="7.875" style="3" customWidth="1"/>
    <col min="27" max="29" width="9.125" style="3" customWidth="1"/>
    <col min="30" max="30" width="10.00390625" style="3" customWidth="1"/>
    <col min="31" max="39" width="9.125" style="3" customWidth="1"/>
    <col min="40" max="40" width="9.875" style="3" bestFit="1" customWidth="1"/>
    <col min="41" max="108" width="9.125" style="3" customWidth="1"/>
    <col min="109" max="109" width="9.875" style="3" bestFit="1" customWidth="1"/>
    <col min="110" max="162" width="9.125" style="3" customWidth="1"/>
    <col min="163" max="163" width="7.875" style="3" customWidth="1"/>
    <col min="164" max="175" width="9.125" style="3" customWidth="1"/>
    <col min="176" max="176" width="9.875" style="3" bestFit="1" customWidth="1"/>
    <col min="177" max="247" width="9.125" style="3" customWidth="1"/>
    <col min="248" max="248" width="12.25390625" style="231" customWidth="1"/>
    <col min="249" max="249" width="12.00390625" style="101" customWidth="1"/>
    <col min="250" max="250" width="10.875" style="3" customWidth="1"/>
    <col min="251" max="16384" width="9.125" style="3" customWidth="1"/>
  </cols>
  <sheetData>
    <row r="1" spans="2:26" ht="18">
      <c r="B1" s="243"/>
      <c r="C1" s="169" t="s">
        <v>836</v>
      </c>
      <c r="D1" s="169"/>
      <c r="E1" s="169"/>
      <c r="F1" s="169"/>
      <c r="G1" s="169"/>
      <c r="H1" s="169"/>
      <c r="I1" s="169"/>
      <c r="T1" s="3" t="s">
        <v>284</v>
      </c>
      <c r="U1" s="268" t="s">
        <v>555</v>
      </c>
      <c r="V1" s="269"/>
      <c r="W1" s="269"/>
      <c r="X1" s="269"/>
      <c r="Y1" s="269"/>
      <c r="Z1" s="269"/>
    </row>
    <row r="2" spans="2:26" ht="18">
      <c r="B2" s="263" t="s">
        <v>559</v>
      </c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U2" s="269"/>
      <c r="V2" s="269"/>
      <c r="W2" s="269"/>
      <c r="X2" s="269"/>
      <c r="Y2" s="269"/>
      <c r="Z2" s="269"/>
    </row>
    <row r="3" spans="2:21" ht="18"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U3" s="3" t="s">
        <v>556</v>
      </c>
    </row>
    <row r="4" spans="9:100" ht="18">
      <c r="I4" s="244"/>
      <c r="BK4" s="6"/>
      <c r="CV4" s="6"/>
    </row>
    <row r="5" spans="1:249" s="1" customFormat="1" ht="18">
      <c r="A5" s="258" t="s">
        <v>0</v>
      </c>
      <c r="B5" s="260" t="s">
        <v>1</v>
      </c>
      <c r="C5" s="262" t="s">
        <v>2</v>
      </c>
      <c r="D5" s="262" t="s">
        <v>281</v>
      </c>
      <c r="E5" s="270" t="s">
        <v>282</v>
      </c>
      <c r="F5" s="177" t="s">
        <v>569</v>
      </c>
      <c r="G5" s="177" t="s">
        <v>570</v>
      </c>
      <c r="H5" s="177" t="s">
        <v>571</v>
      </c>
      <c r="I5" s="177" t="s">
        <v>572</v>
      </c>
      <c r="J5" s="177" t="s">
        <v>573</v>
      </c>
      <c r="K5" s="177" t="s">
        <v>574</v>
      </c>
      <c r="L5" s="179" t="s">
        <v>575</v>
      </c>
      <c r="M5" s="179" t="s">
        <v>576</v>
      </c>
      <c r="N5" s="179" t="s">
        <v>577</v>
      </c>
      <c r="O5" s="180" t="s">
        <v>578</v>
      </c>
      <c r="P5" s="177" t="s">
        <v>579</v>
      </c>
      <c r="Q5" s="177" t="s">
        <v>580</v>
      </c>
      <c r="R5" s="177" t="s">
        <v>581</v>
      </c>
      <c r="S5" s="179" t="s">
        <v>582</v>
      </c>
      <c r="T5" s="177" t="s">
        <v>583</v>
      </c>
      <c r="U5" s="177" t="s">
        <v>584</v>
      </c>
      <c r="V5" s="177" t="s">
        <v>585</v>
      </c>
      <c r="W5" s="177" t="s">
        <v>586</v>
      </c>
      <c r="X5" s="179" t="s">
        <v>587</v>
      </c>
      <c r="Y5" s="177" t="s">
        <v>588</v>
      </c>
      <c r="Z5" s="179" t="s">
        <v>589</v>
      </c>
      <c r="AA5" s="179" t="s">
        <v>590</v>
      </c>
      <c r="AB5" s="180" t="s">
        <v>591</v>
      </c>
      <c r="AC5" s="179" t="s">
        <v>592</v>
      </c>
      <c r="AD5" s="179" t="s">
        <v>593</v>
      </c>
      <c r="AE5" s="177" t="s">
        <v>594</v>
      </c>
      <c r="AF5" s="177" t="s">
        <v>595</v>
      </c>
      <c r="AG5" s="177" t="s">
        <v>596</v>
      </c>
      <c r="AH5" s="177" t="s">
        <v>597</v>
      </c>
      <c r="AI5" s="177" t="s">
        <v>598</v>
      </c>
      <c r="AJ5" s="177" t="s">
        <v>599</v>
      </c>
      <c r="AK5" s="177" t="s">
        <v>600</v>
      </c>
      <c r="AL5" s="177" t="s">
        <v>601</v>
      </c>
      <c r="AM5" s="177" t="s">
        <v>602</v>
      </c>
      <c r="AN5" s="177" t="s">
        <v>603</v>
      </c>
      <c r="AO5" s="177" t="s">
        <v>604</v>
      </c>
      <c r="AP5" s="177" t="s">
        <v>605</v>
      </c>
      <c r="AQ5" s="177" t="s">
        <v>606</v>
      </c>
      <c r="AR5" s="177" t="s">
        <v>607</v>
      </c>
      <c r="AS5" s="179" t="s">
        <v>608</v>
      </c>
      <c r="AT5" s="177" t="s">
        <v>609</v>
      </c>
      <c r="AU5" s="177" t="s">
        <v>610</v>
      </c>
      <c r="AV5" s="177" t="s">
        <v>611</v>
      </c>
      <c r="AW5" s="177" t="s">
        <v>612</v>
      </c>
      <c r="AX5" s="177" t="s">
        <v>613</v>
      </c>
      <c r="AY5" s="177" t="s">
        <v>614</v>
      </c>
      <c r="AZ5" s="177" t="s">
        <v>615</v>
      </c>
      <c r="BA5" s="177" t="s">
        <v>616</v>
      </c>
      <c r="BB5" s="177" t="s">
        <v>617</v>
      </c>
      <c r="BC5" s="177" t="s">
        <v>618</v>
      </c>
      <c r="BD5" s="177" t="s">
        <v>619</v>
      </c>
      <c r="BE5" s="177" t="s">
        <v>620</v>
      </c>
      <c r="BF5" s="177" t="s">
        <v>621</v>
      </c>
      <c r="BG5" s="177" t="s">
        <v>622</v>
      </c>
      <c r="BH5" s="177" t="s">
        <v>623</v>
      </c>
      <c r="BI5" s="177" t="s">
        <v>624</v>
      </c>
      <c r="BJ5" s="177" t="s">
        <v>625</v>
      </c>
      <c r="BK5" s="180" t="s">
        <v>626</v>
      </c>
      <c r="BL5" s="179" t="s">
        <v>627</v>
      </c>
      <c r="BM5" s="177" t="s">
        <v>628</v>
      </c>
      <c r="BN5" s="177" t="s">
        <v>629</v>
      </c>
      <c r="BO5" s="177" t="s">
        <v>630</v>
      </c>
      <c r="BP5" s="177" t="s">
        <v>631</v>
      </c>
      <c r="BQ5" s="177" t="s">
        <v>632</v>
      </c>
      <c r="BR5" s="177" t="s">
        <v>633</v>
      </c>
      <c r="BS5" s="177" t="s">
        <v>634</v>
      </c>
      <c r="BT5" s="177" t="s">
        <v>635</v>
      </c>
      <c r="BU5" s="177" t="s">
        <v>636</v>
      </c>
      <c r="BV5" s="177" t="s">
        <v>637</v>
      </c>
      <c r="BW5" s="177" t="s">
        <v>638</v>
      </c>
      <c r="BX5" s="177" t="s">
        <v>639</v>
      </c>
      <c r="BY5" s="177" t="s">
        <v>640</v>
      </c>
      <c r="BZ5" s="177" t="s">
        <v>641</v>
      </c>
      <c r="CA5" s="177" t="s">
        <v>642</v>
      </c>
      <c r="CB5" s="177" t="s">
        <v>643</v>
      </c>
      <c r="CC5" s="177" t="s">
        <v>644</v>
      </c>
      <c r="CD5" s="177" t="s">
        <v>645</v>
      </c>
      <c r="CE5" s="177" t="s">
        <v>646</v>
      </c>
      <c r="CF5" s="177" t="s">
        <v>647</v>
      </c>
      <c r="CG5" s="177" t="s">
        <v>648</v>
      </c>
      <c r="CH5" s="177" t="s">
        <v>649</v>
      </c>
      <c r="CI5" s="177" t="s">
        <v>650</v>
      </c>
      <c r="CJ5" s="177" t="s">
        <v>651</v>
      </c>
      <c r="CK5" s="177" t="s">
        <v>652</v>
      </c>
      <c r="CL5" s="177" t="s">
        <v>653</v>
      </c>
      <c r="CM5" s="177" t="s">
        <v>654</v>
      </c>
      <c r="CN5" s="177" t="s">
        <v>655</v>
      </c>
      <c r="CO5" s="177" t="s">
        <v>656</v>
      </c>
      <c r="CP5" s="177" t="s">
        <v>657</v>
      </c>
      <c r="CQ5" s="177" t="s">
        <v>658</v>
      </c>
      <c r="CR5" s="177" t="s">
        <v>659</v>
      </c>
      <c r="CS5" s="177" t="s">
        <v>660</v>
      </c>
      <c r="CT5" s="177" t="s">
        <v>661</v>
      </c>
      <c r="CU5" s="177" t="s">
        <v>662</v>
      </c>
      <c r="CV5" s="180" t="s">
        <v>663</v>
      </c>
      <c r="CW5" s="177" t="s">
        <v>664</v>
      </c>
      <c r="CX5" s="179" t="s">
        <v>665</v>
      </c>
      <c r="CY5" s="179" t="s">
        <v>666</v>
      </c>
      <c r="CZ5" s="177" t="s">
        <v>667</v>
      </c>
      <c r="DA5" s="177" t="s">
        <v>668</v>
      </c>
      <c r="DB5" s="177" t="s">
        <v>669</v>
      </c>
      <c r="DC5" s="177" t="s">
        <v>670</v>
      </c>
      <c r="DD5" s="177" t="s">
        <v>671</v>
      </c>
      <c r="DE5" s="177" t="s">
        <v>672</v>
      </c>
      <c r="DF5" s="177" t="s">
        <v>673</v>
      </c>
      <c r="DG5" s="177" t="s">
        <v>674</v>
      </c>
      <c r="DH5" s="180" t="s">
        <v>675</v>
      </c>
      <c r="DI5" s="180" t="s">
        <v>676</v>
      </c>
      <c r="DJ5" s="177" t="s">
        <v>677</v>
      </c>
      <c r="DK5" s="179" t="s">
        <v>678</v>
      </c>
      <c r="DL5" s="179" t="s">
        <v>679</v>
      </c>
      <c r="DM5" s="179" t="s">
        <v>680</v>
      </c>
      <c r="DN5" s="177" t="s">
        <v>681</v>
      </c>
      <c r="DO5" s="177" t="s">
        <v>682</v>
      </c>
      <c r="DP5" s="177" t="s">
        <v>683</v>
      </c>
      <c r="DQ5" s="177" t="s">
        <v>684</v>
      </c>
      <c r="DR5" s="177" t="s">
        <v>685</v>
      </c>
      <c r="DS5" s="177" t="s">
        <v>686</v>
      </c>
      <c r="DT5" s="177" t="s">
        <v>687</v>
      </c>
      <c r="DU5" s="177" t="s">
        <v>688</v>
      </c>
      <c r="DV5" s="177" t="s">
        <v>689</v>
      </c>
      <c r="DW5" s="177" t="s">
        <v>690</v>
      </c>
      <c r="DX5" s="177" t="s">
        <v>691</v>
      </c>
      <c r="DY5" s="177" t="s">
        <v>692</v>
      </c>
      <c r="DZ5" s="177" t="s">
        <v>693</v>
      </c>
      <c r="EA5" s="180" t="s">
        <v>694</v>
      </c>
      <c r="EB5" s="177" t="s">
        <v>695</v>
      </c>
      <c r="EC5" s="177" t="s">
        <v>696</v>
      </c>
      <c r="ED5" s="177" t="s">
        <v>697</v>
      </c>
      <c r="EE5" s="177" t="s">
        <v>698</v>
      </c>
      <c r="EF5" s="177" t="s">
        <v>699</v>
      </c>
      <c r="EG5" s="177" t="s">
        <v>700</v>
      </c>
      <c r="EH5" s="177" t="s">
        <v>701</v>
      </c>
      <c r="EI5" s="177" t="s">
        <v>702</v>
      </c>
      <c r="EJ5" s="180" t="s">
        <v>703</v>
      </c>
      <c r="EK5" s="179" t="s">
        <v>704</v>
      </c>
      <c r="EL5" s="179" t="s">
        <v>705</v>
      </c>
      <c r="EM5" s="177" t="s">
        <v>706</v>
      </c>
      <c r="EN5" s="177" t="s">
        <v>707</v>
      </c>
      <c r="EO5" s="177" t="s">
        <v>708</v>
      </c>
      <c r="EP5" s="177" t="s">
        <v>709</v>
      </c>
      <c r="EQ5" s="177" t="s">
        <v>710</v>
      </c>
      <c r="ER5" s="177" t="s">
        <v>711</v>
      </c>
      <c r="ES5" s="177" t="s">
        <v>712</v>
      </c>
      <c r="ET5" s="177" t="s">
        <v>713</v>
      </c>
      <c r="EU5" s="177" t="s">
        <v>714</v>
      </c>
      <c r="EV5" s="177" t="s">
        <v>715</v>
      </c>
      <c r="EW5" s="177" t="s">
        <v>716</v>
      </c>
      <c r="EX5" s="177" t="s">
        <v>717</v>
      </c>
      <c r="EY5" s="177" t="s">
        <v>718</v>
      </c>
      <c r="EZ5" s="177" t="s">
        <v>719</v>
      </c>
      <c r="FA5" s="177" t="s">
        <v>720</v>
      </c>
      <c r="FB5" s="177" t="s">
        <v>721</v>
      </c>
      <c r="FC5" s="177" t="s">
        <v>722</v>
      </c>
      <c r="FD5" s="177" t="s">
        <v>723</v>
      </c>
      <c r="FE5" s="177" t="s">
        <v>724</v>
      </c>
      <c r="FF5" s="177" t="s">
        <v>725</v>
      </c>
      <c r="FG5" s="177" t="s">
        <v>726</v>
      </c>
      <c r="FH5" s="177" t="s">
        <v>727</v>
      </c>
      <c r="FI5" s="180" t="s">
        <v>728</v>
      </c>
      <c r="FJ5" s="177" t="s">
        <v>729</v>
      </c>
      <c r="FK5" s="177" t="s">
        <v>730</v>
      </c>
      <c r="FL5" s="177" t="s">
        <v>731</v>
      </c>
      <c r="FM5" s="177" t="s">
        <v>732</v>
      </c>
      <c r="FN5" s="177" t="s">
        <v>733</v>
      </c>
      <c r="FO5" s="177" t="s">
        <v>734</v>
      </c>
      <c r="FP5" s="177" t="s">
        <v>735</v>
      </c>
      <c r="FQ5" s="180" t="s">
        <v>736</v>
      </c>
      <c r="FR5" s="177" t="s">
        <v>737</v>
      </c>
      <c r="FS5" s="177" t="s">
        <v>738</v>
      </c>
      <c r="FT5" s="177" t="s">
        <v>739</v>
      </c>
      <c r="FU5" s="177" t="s">
        <v>740</v>
      </c>
      <c r="FV5" s="179" t="s">
        <v>741</v>
      </c>
      <c r="FW5" s="177" t="s">
        <v>742</v>
      </c>
      <c r="FX5" s="177" t="s">
        <v>743</v>
      </c>
      <c r="FY5" s="177" t="s">
        <v>744</v>
      </c>
      <c r="FZ5" s="177" t="s">
        <v>745</v>
      </c>
      <c r="GA5" s="177" t="s">
        <v>746</v>
      </c>
      <c r="GB5" s="177" t="s">
        <v>747</v>
      </c>
      <c r="GC5" s="179" t="s">
        <v>748</v>
      </c>
      <c r="GD5" s="177" t="s">
        <v>749</v>
      </c>
      <c r="GE5" s="177" t="s">
        <v>750</v>
      </c>
      <c r="GF5" s="177" t="s">
        <v>751</v>
      </c>
      <c r="GG5" s="177" t="s">
        <v>752</v>
      </c>
      <c r="GH5" s="177" t="s">
        <v>753</v>
      </c>
      <c r="GI5" s="177" t="s">
        <v>754</v>
      </c>
      <c r="GJ5" s="180" t="s">
        <v>755</v>
      </c>
      <c r="GK5" s="177" t="s">
        <v>756</v>
      </c>
      <c r="GL5" s="177" t="s">
        <v>757</v>
      </c>
      <c r="GM5" s="177" t="s">
        <v>758</v>
      </c>
      <c r="GN5" s="179" t="s">
        <v>759</v>
      </c>
      <c r="GO5" s="177" t="s">
        <v>760</v>
      </c>
      <c r="GP5" s="179" t="s">
        <v>761</v>
      </c>
      <c r="GQ5" s="177" t="s">
        <v>762</v>
      </c>
      <c r="GR5" s="177" t="s">
        <v>763</v>
      </c>
      <c r="GS5" s="177" t="s">
        <v>764</v>
      </c>
      <c r="GT5" s="177" t="s">
        <v>765</v>
      </c>
      <c r="GU5" s="177" t="s">
        <v>766</v>
      </c>
      <c r="GV5" s="177" t="s">
        <v>767</v>
      </c>
      <c r="GW5" s="177" t="s">
        <v>768</v>
      </c>
      <c r="GX5" s="177" t="s">
        <v>769</v>
      </c>
      <c r="GY5" s="177" t="s">
        <v>770</v>
      </c>
      <c r="GZ5" s="177" t="s">
        <v>771</v>
      </c>
      <c r="HA5" s="177" t="s">
        <v>772</v>
      </c>
      <c r="HB5" s="177" t="s">
        <v>773</v>
      </c>
      <c r="HC5" s="177" t="s">
        <v>774</v>
      </c>
      <c r="HD5" s="177" t="s">
        <v>775</v>
      </c>
      <c r="HE5" s="177" t="s">
        <v>776</v>
      </c>
      <c r="HF5" s="177" t="s">
        <v>777</v>
      </c>
      <c r="HG5" s="177" t="s">
        <v>778</v>
      </c>
      <c r="HH5" s="177" t="s">
        <v>779</v>
      </c>
      <c r="HI5" s="177" t="s">
        <v>780</v>
      </c>
      <c r="HJ5" s="177" t="s">
        <v>781</v>
      </c>
      <c r="HK5" s="177" t="s">
        <v>782</v>
      </c>
      <c r="HL5" s="177" t="s">
        <v>783</v>
      </c>
      <c r="HM5" s="179" t="s">
        <v>784</v>
      </c>
      <c r="HN5" s="177" t="s">
        <v>785</v>
      </c>
      <c r="HO5" s="177" t="s">
        <v>786</v>
      </c>
      <c r="HP5" s="177" t="s">
        <v>787</v>
      </c>
      <c r="HQ5" s="177" t="s">
        <v>788</v>
      </c>
      <c r="HR5" s="177" t="s">
        <v>789</v>
      </c>
      <c r="HS5" s="177" t="s">
        <v>790</v>
      </c>
      <c r="HT5" s="177" t="s">
        <v>791</v>
      </c>
      <c r="HU5" s="177" t="s">
        <v>792</v>
      </c>
      <c r="HV5" s="177" t="s">
        <v>793</v>
      </c>
      <c r="HW5" s="180" t="s">
        <v>794</v>
      </c>
      <c r="HX5" s="177" t="s">
        <v>795</v>
      </c>
      <c r="HY5" s="177" t="s">
        <v>796</v>
      </c>
      <c r="HZ5" s="177" t="s">
        <v>797</v>
      </c>
      <c r="IA5" s="177" t="s">
        <v>798</v>
      </c>
      <c r="IB5" s="177" t="s">
        <v>799</v>
      </c>
      <c r="IC5" s="179" t="s">
        <v>800</v>
      </c>
      <c r="ID5" s="177" t="s">
        <v>801</v>
      </c>
      <c r="IE5" s="177" t="s">
        <v>802</v>
      </c>
      <c r="IF5" s="177" t="s">
        <v>803</v>
      </c>
      <c r="IG5" s="179" t="s">
        <v>804</v>
      </c>
      <c r="IH5" s="177" t="s">
        <v>805</v>
      </c>
      <c r="II5" s="177" t="s">
        <v>806</v>
      </c>
      <c r="IJ5" s="177" t="s">
        <v>807</v>
      </c>
      <c r="IK5" s="177" t="s">
        <v>808</v>
      </c>
      <c r="IL5" s="177" t="s">
        <v>809</v>
      </c>
      <c r="IM5" s="177" t="s">
        <v>810</v>
      </c>
      <c r="IN5" s="266" t="s">
        <v>517</v>
      </c>
      <c r="IO5" s="264" t="s">
        <v>811</v>
      </c>
    </row>
    <row r="6" spans="1:252" s="12" customFormat="1" ht="50.25" customHeight="1">
      <c r="A6" s="259"/>
      <c r="B6" s="261"/>
      <c r="C6" s="259"/>
      <c r="D6" s="259"/>
      <c r="E6" s="271"/>
      <c r="F6" s="139" t="s">
        <v>560</v>
      </c>
      <c r="G6" s="139" t="s">
        <v>561</v>
      </c>
      <c r="H6" s="139" t="s">
        <v>562</v>
      </c>
      <c r="I6" s="139" t="s">
        <v>286</v>
      </c>
      <c r="J6" s="139" t="s">
        <v>558</v>
      </c>
      <c r="K6" s="139" t="s">
        <v>563</v>
      </c>
      <c r="L6" s="170" t="s">
        <v>564</v>
      </c>
      <c r="M6" s="170" t="s">
        <v>565</v>
      </c>
      <c r="N6" s="170" t="s">
        <v>566</v>
      </c>
      <c r="O6" s="175" t="s">
        <v>567</v>
      </c>
      <c r="P6" s="139" t="s">
        <v>568</v>
      </c>
      <c r="Q6" s="139" t="s">
        <v>287</v>
      </c>
      <c r="R6" s="139" t="s">
        <v>288</v>
      </c>
      <c r="S6" s="170" t="s">
        <v>289</v>
      </c>
      <c r="T6" s="140" t="s">
        <v>290</v>
      </c>
      <c r="U6" s="140" t="s">
        <v>291</v>
      </c>
      <c r="V6" s="140" t="s">
        <v>292</v>
      </c>
      <c r="W6" s="140" t="s">
        <v>293</v>
      </c>
      <c r="X6" s="170" t="s">
        <v>294</v>
      </c>
      <c r="Y6" s="141" t="s">
        <v>295</v>
      </c>
      <c r="Z6" s="170" t="s">
        <v>296</v>
      </c>
      <c r="AA6" s="170" t="s">
        <v>297</v>
      </c>
      <c r="AB6" s="171" t="s">
        <v>298</v>
      </c>
      <c r="AC6" s="170" t="s">
        <v>299</v>
      </c>
      <c r="AD6" s="170" t="s">
        <v>300</v>
      </c>
      <c r="AE6" s="142" t="s">
        <v>301</v>
      </c>
      <c r="AF6" s="142" t="s">
        <v>302</v>
      </c>
      <c r="AG6" s="142" t="s">
        <v>303</v>
      </c>
      <c r="AH6" s="142" t="s">
        <v>304</v>
      </c>
      <c r="AI6" s="142" t="s">
        <v>305</v>
      </c>
      <c r="AJ6" s="142" t="s">
        <v>306</v>
      </c>
      <c r="AK6" s="142" t="s">
        <v>307</v>
      </c>
      <c r="AL6" s="142" t="s">
        <v>308</v>
      </c>
      <c r="AM6" s="142" t="s">
        <v>309</v>
      </c>
      <c r="AN6" s="140" t="s">
        <v>310</v>
      </c>
      <c r="AO6" s="140" t="s">
        <v>311</v>
      </c>
      <c r="AP6" s="140" t="s">
        <v>312</v>
      </c>
      <c r="AQ6" s="142" t="s">
        <v>313</v>
      </c>
      <c r="AR6" s="142" t="s">
        <v>314</v>
      </c>
      <c r="AS6" s="170" t="s">
        <v>315</v>
      </c>
      <c r="AT6" s="140" t="s">
        <v>316</v>
      </c>
      <c r="AU6" s="142" t="s">
        <v>317</v>
      </c>
      <c r="AV6" s="142" t="s">
        <v>318</v>
      </c>
      <c r="AW6" s="142" t="s">
        <v>319</v>
      </c>
      <c r="AX6" s="142" t="s">
        <v>320</v>
      </c>
      <c r="AY6" s="142" t="s">
        <v>321</v>
      </c>
      <c r="AZ6" s="142" t="s">
        <v>322</v>
      </c>
      <c r="BA6" s="142" t="s">
        <v>323</v>
      </c>
      <c r="BB6" s="142" t="s">
        <v>324</v>
      </c>
      <c r="BC6" s="142" t="s">
        <v>325</v>
      </c>
      <c r="BD6" s="142" t="s">
        <v>326</v>
      </c>
      <c r="BE6" s="142" t="s">
        <v>327</v>
      </c>
      <c r="BF6" s="142" t="s">
        <v>328</v>
      </c>
      <c r="BG6" s="142" t="s">
        <v>329</v>
      </c>
      <c r="BH6" s="142" t="s">
        <v>330</v>
      </c>
      <c r="BI6" s="142" t="s">
        <v>331</v>
      </c>
      <c r="BJ6" s="142" t="s">
        <v>332</v>
      </c>
      <c r="BK6" s="174" t="s">
        <v>333</v>
      </c>
      <c r="BL6" s="170" t="s">
        <v>334</v>
      </c>
      <c r="BM6" s="142" t="s">
        <v>335</v>
      </c>
      <c r="BN6" s="142" t="s">
        <v>336</v>
      </c>
      <c r="BO6" s="142" t="s">
        <v>337</v>
      </c>
      <c r="BP6" s="142" t="s">
        <v>338</v>
      </c>
      <c r="BQ6" s="142" t="s">
        <v>339</v>
      </c>
      <c r="BR6" s="142" t="s">
        <v>340</v>
      </c>
      <c r="BS6" s="142" t="s">
        <v>341</v>
      </c>
      <c r="BT6" s="142" t="s">
        <v>342</v>
      </c>
      <c r="BU6" s="142" t="s">
        <v>343</v>
      </c>
      <c r="BV6" s="142" t="s">
        <v>344</v>
      </c>
      <c r="BW6" s="142" t="s">
        <v>345</v>
      </c>
      <c r="BX6" s="142" t="s">
        <v>346</v>
      </c>
      <c r="BY6" s="142" t="s">
        <v>347</v>
      </c>
      <c r="BZ6" s="142" t="s">
        <v>348</v>
      </c>
      <c r="CA6" s="142" t="s">
        <v>349</v>
      </c>
      <c r="CB6" s="142" t="s">
        <v>350</v>
      </c>
      <c r="CC6" s="142" t="s">
        <v>351</v>
      </c>
      <c r="CD6" s="142" t="s">
        <v>352</v>
      </c>
      <c r="CE6" s="142" t="s">
        <v>353</v>
      </c>
      <c r="CF6" s="142" t="s">
        <v>354</v>
      </c>
      <c r="CG6" s="142" t="s">
        <v>355</v>
      </c>
      <c r="CH6" s="142" t="s">
        <v>356</v>
      </c>
      <c r="CI6" s="143" t="s">
        <v>357</v>
      </c>
      <c r="CJ6" s="142" t="s">
        <v>358</v>
      </c>
      <c r="CK6" s="142" t="s">
        <v>359</v>
      </c>
      <c r="CL6" s="142" t="s">
        <v>360</v>
      </c>
      <c r="CM6" s="142" t="s">
        <v>361</v>
      </c>
      <c r="CN6" s="142" t="s">
        <v>362</v>
      </c>
      <c r="CO6" s="142" t="s">
        <v>363</v>
      </c>
      <c r="CP6" s="142" t="s">
        <v>364</v>
      </c>
      <c r="CQ6" s="142" t="s">
        <v>365</v>
      </c>
      <c r="CR6" s="142" t="s">
        <v>366</v>
      </c>
      <c r="CS6" s="142" t="s">
        <v>367</v>
      </c>
      <c r="CT6" s="142" t="s">
        <v>368</v>
      </c>
      <c r="CU6" s="140" t="s">
        <v>369</v>
      </c>
      <c r="CV6" s="173" t="s">
        <v>370</v>
      </c>
      <c r="CW6" s="140" t="s">
        <v>371</v>
      </c>
      <c r="CX6" s="172" t="s">
        <v>372</v>
      </c>
      <c r="CY6" s="172" t="s">
        <v>373</v>
      </c>
      <c r="CZ6" s="142" t="s">
        <v>374</v>
      </c>
      <c r="DA6" s="142" t="s">
        <v>375</v>
      </c>
      <c r="DB6" s="140" t="s">
        <v>376</v>
      </c>
      <c r="DC6" s="140" t="s">
        <v>540</v>
      </c>
      <c r="DD6" s="140" t="s">
        <v>377</v>
      </c>
      <c r="DE6" s="140" t="s">
        <v>378</v>
      </c>
      <c r="DF6" s="142" t="s">
        <v>379</v>
      </c>
      <c r="DG6" s="142" t="s">
        <v>380</v>
      </c>
      <c r="DH6" s="173" t="s">
        <v>381</v>
      </c>
      <c r="DI6" s="173" t="s">
        <v>382</v>
      </c>
      <c r="DJ6" s="142" t="s">
        <v>383</v>
      </c>
      <c r="DK6" s="172" t="s">
        <v>384</v>
      </c>
      <c r="DL6" s="172" t="s">
        <v>385</v>
      </c>
      <c r="DM6" s="172" t="s">
        <v>386</v>
      </c>
      <c r="DN6" s="140" t="s">
        <v>387</v>
      </c>
      <c r="DO6" s="140" t="s">
        <v>388</v>
      </c>
      <c r="DP6" s="140" t="s">
        <v>389</v>
      </c>
      <c r="DQ6" s="140" t="s">
        <v>390</v>
      </c>
      <c r="DR6" s="142" t="s">
        <v>391</v>
      </c>
      <c r="DS6" s="143" t="s">
        <v>392</v>
      </c>
      <c r="DT6" s="142" t="s">
        <v>393</v>
      </c>
      <c r="DU6" s="142" t="s">
        <v>394</v>
      </c>
      <c r="DV6" s="142" t="s">
        <v>395</v>
      </c>
      <c r="DW6" s="142" t="s">
        <v>396</v>
      </c>
      <c r="DX6" s="142" t="s">
        <v>397</v>
      </c>
      <c r="DY6" s="142" t="s">
        <v>398</v>
      </c>
      <c r="DZ6" s="142" t="s">
        <v>399</v>
      </c>
      <c r="EA6" s="173" t="s">
        <v>400</v>
      </c>
      <c r="EB6" s="142" t="s">
        <v>401</v>
      </c>
      <c r="EC6" s="142" t="s">
        <v>402</v>
      </c>
      <c r="ED6" s="142" t="s">
        <v>403</v>
      </c>
      <c r="EE6" s="144" t="s">
        <v>404</v>
      </c>
      <c r="EF6" s="144" t="s">
        <v>405</v>
      </c>
      <c r="EG6" s="144" t="s">
        <v>406</v>
      </c>
      <c r="EH6" s="144" t="s">
        <v>407</v>
      </c>
      <c r="EI6" s="140" t="s">
        <v>408</v>
      </c>
      <c r="EJ6" s="174" t="s">
        <v>409</v>
      </c>
      <c r="EK6" s="170" t="s">
        <v>410</v>
      </c>
      <c r="EL6" s="170" t="s">
        <v>411</v>
      </c>
      <c r="EM6" s="140" t="s">
        <v>412</v>
      </c>
      <c r="EN6" s="140" t="s">
        <v>413</v>
      </c>
      <c r="EO6" s="142" t="s">
        <v>414</v>
      </c>
      <c r="EP6" s="142" t="s">
        <v>415</v>
      </c>
      <c r="EQ6" s="142" t="s">
        <v>416</v>
      </c>
      <c r="ER6" s="142" t="s">
        <v>417</v>
      </c>
      <c r="ES6" s="142" t="s">
        <v>418</v>
      </c>
      <c r="ET6" s="142" t="s">
        <v>419</v>
      </c>
      <c r="EU6" s="142" t="s">
        <v>420</v>
      </c>
      <c r="EV6" s="142" t="s">
        <v>421</v>
      </c>
      <c r="EW6" s="143" t="s">
        <v>422</v>
      </c>
      <c r="EX6" s="145" t="s">
        <v>423</v>
      </c>
      <c r="EY6" s="143" t="s">
        <v>424</v>
      </c>
      <c r="EZ6" s="142" t="s">
        <v>425</v>
      </c>
      <c r="FA6" s="142" t="s">
        <v>426</v>
      </c>
      <c r="FB6" s="142" t="s">
        <v>427</v>
      </c>
      <c r="FC6" s="142" t="s">
        <v>428</v>
      </c>
      <c r="FD6" s="142" t="s">
        <v>429</v>
      </c>
      <c r="FE6" s="143" t="s">
        <v>430</v>
      </c>
      <c r="FF6" s="142" t="s">
        <v>431</v>
      </c>
      <c r="FG6" s="142" t="s">
        <v>432</v>
      </c>
      <c r="FH6" s="142" t="s">
        <v>433</v>
      </c>
      <c r="FI6" s="174" t="s">
        <v>434</v>
      </c>
      <c r="FJ6" s="142" t="s">
        <v>435</v>
      </c>
      <c r="FK6" s="142" t="s">
        <v>436</v>
      </c>
      <c r="FL6" s="142" t="s">
        <v>437</v>
      </c>
      <c r="FM6" s="142" t="s">
        <v>438</v>
      </c>
      <c r="FN6" s="142" t="s">
        <v>439</v>
      </c>
      <c r="FO6" s="142" t="s">
        <v>440</v>
      </c>
      <c r="FP6" s="142" t="s">
        <v>441</v>
      </c>
      <c r="FQ6" s="175" t="s">
        <v>442</v>
      </c>
      <c r="FR6" s="145" t="s">
        <v>443</v>
      </c>
      <c r="FS6" s="145" t="s">
        <v>444</v>
      </c>
      <c r="FT6" s="143" t="s">
        <v>445</v>
      </c>
      <c r="FU6" s="143" t="s">
        <v>446</v>
      </c>
      <c r="FV6" s="170" t="s">
        <v>447</v>
      </c>
      <c r="FW6" s="143" t="s">
        <v>448</v>
      </c>
      <c r="FX6" s="143" t="s">
        <v>449</v>
      </c>
      <c r="FY6" s="146" t="s">
        <v>450</v>
      </c>
      <c r="FZ6" s="143" t="s">
        <v>451</v>
      </c>
      <c r="GA6" s="143" t="s">
        <v>452</v>
      </c>
      <c r="GB6" s="143" t="s">
        <v>453</v>
      </c>
      <c r="GC6" s="172" t="s">
        <v>454</v>
      </c>
      <c r="GD6" s="143" t="s">
        <v>455</v>
      </c>
      <c r="GE6" s="146" t="s">
        <v>456</v>
      </c>
      <c r="GF6" s="143" t="s">
        <v>457</v>
      </c>
      <c r="GG6" s="143" t="s">
        <v>458</v>
      </c>
      <c r="GH6" s="143" t="s">
        <v>459</v>
      </c>
      <c r="GI6" s="145" t="s">
        <v>460</v>
      </c>
      <c r="GJ6" s="176" t="s">
        <v>461</v>
      </c>
      <c r="GK6" s="145" t="s">
        <v>462</v>
      </c>
      <c r="GL6" s="145" t="s">
        <v>463</v>
      </c>
      <c r="GM6" s="145" t="s">
        <v>464</v>
      </c>
      <c r="GN6" s="172" t="s">
        <v>465</v>
      </c>
      <c r="GO6" s="145" t="s">
        <v>466</v>
      </c>
      <c r="GP6" s="172" t="s">
        <v>467</v>
      </c>
      <c r="GQ6" s="145" t="s">
        <v>468</v>
      </c>
      <c r="GR6" s="145" t="s">
        <v>469</v>
      </c>
      <c r="GS6" s="139" t="s">
        <v>470</v>
      </c>
      <c r="GT6" s="145" t="s">
        <v>471</v>
      </c>
      <c r="GU6" s="145" t="s">
        <v>472</v>
      </c>
      <c r="GV6" s="143" t="s">
        <v>473</v>
      </c>
      <c r="GW6" s="143" t="s">
        <v>474</v>
      </c>
      <c r="GX6" s="143" t="s">
        <v>475</v>
      </c>
      <c r="GY6" s="143" t="s">
        <v>476</v>
      </c>
      <c r="GZ6" s="143" t="s">
        <v>477</v>
      </c>
      <c r="HA6" s="143" t="s">
        <v>478</v>
      </c>
      <c r="HB6" s="145" t="s">
        <v>479</v>
      </c>
      <c r="HC6" s="143" t="s">
        <v>480</v>
      </c>
      <c r="HD6" s="139" t="s">
        <v>481</v>
      </c>
      <c r="HE6" s="143" t="s">
        <v>482</v>
      </c>
      <c r="HF6" s="145" t="s">
        <v>483</v>
      </c>
      <c r="HG6" s="145" t="s">
        <v>484</v>
      </c>
      <c r="HH6" s="139" t="s">
        <v>485</v>
      </c>
      <c r="HI6" s="145" t="s">
        <v>486</v>
      </c>
      <c r="HJ6" s="145" t="s">
        <v>487</v>
      </c>
      <c r="HK6" s="145" t="s">
        <v>488</v>
      </c>
      <c r="HL6" s="143" t="s">
        <v>489</v>
      </c>
      <c r="HM6" s="172" t="s">
        <v>490</v>
      </c>
      <c r="HN6" s="143" t="s">
        <v>491</v>
      </c>
      <c r="HO6" s="143" t="s">
        <v>492</v>
      </c>
      <c r="HP6" s="143" t="s">
        <v>493</v>
      </c>
      <c r="HQ6" s="143" t="s">
        <v>494</v>
      </c>
      <c r="HR6" s="143" t="s">
        <v>495</v>
      </c>
      <c r="HS6" s="143" t="s">
        <v>496</v>
      </c>
      <c r="HT6" s="143" t="s">
        <v>497</v>
      </c>
      <c r="HU6" s="145" t="s">
        <v>498</v>
      </c>
      <c r="HV6" s="145" t="s">
        <v>499</v>
      </c>
      <c r="HW6" s="175" t="s">
        <v>500</v>
      </c>
      <c r="HX6" s="145" t="s">
        <v>501</v>
      </c>
      <c r="HY6" s="145" t="s">
        <v>502</v>
      </c>
      <c r="HZ6" s="143" t="s">
        <v>503</v>
      </c>
      <c r="IA6" s="145" t="s">
        <v>504</v>
      </c>
      <c r="IB6" s="143" t="s">
        <v>505</v>
      </c>
      <c r="IC6" s="170" t="s">
        <v>506</v>
      </c>
      <c r="ID6" s="139" t="s">
        <v>507</v>
      </c>
      <c r="IE6" s="143" t="s">
        <v>508</v>
      </c>
      <c r="IF6" s="145" t="s">
        <v>509</v>
      </c>
      <c r="IG6" s="170" t="s">
        <v>510</v>
      </c>
      <c r="IH6" s="143" t="s">
        <v>511</v>
      </c>
      <c r="II6" s="139" t="s">
        <v>512</v>
      </c>
      <c r="IJ6" s="139" t="s">
        <v>513</v>
      </c>
      <c r="IK6" s="143" t="s">
        <v>514</v>
      </c>
      <c r="IL6" s="143" t="s">
        <v>515</v>
      </c>
      <c r="IM6" s="147" t="s">
        <v>516</v>
      </c>
      <c r="IN6" s="267"/>
      <c r="IO6" s="265"/>
      <c r="IP6" s="159"/>
      <c r="IQ6" s="160"/>
      <c r="IR6" s="160"/>
    </row>
    <row r="7" spans="1:252" s="2" customFormat="1" ht="18">
      <c r="A7" s="198"/>
      <c r="B7" s="80" t="s">
        <v>3</v>
      </c>
      <c r="C7" s="84"/>
      <c r="D7" s="87"/>
      <c r="E7" s="93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232"/>
      <c r="IO7" s="233"/>
      <c r="IP7" s="3"/>
      <c r="IQ7" s="3"/>
      <c r="IR7" s="3"/>
    </row>
    <row r="8" spans="1:252" s="2" customFormat="1" ht="18">
      <c r="A8" s="207"/>
      <c r="B8" s="83" t="s">
        <v>4</v>
      </c>
      <c r="C8" s="81"/>
      <c r="D8" s="88"/>
      <c r="E8" s="88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232">
        <f>SUM(F8:IM8)</f>
        <v>0</v>
      </c>
      <c r="IO8" s="233">
        <f>IG8+IC8+HW8+HM8+GP8+GN8+GL8+GJ8+GC8+FV8+FQ8+FI8+EL8+EK8+EJ8+EA8+DM8+DL8+DK8+DI8+DH8+CY8+CX8+CV8+BL8+BK8+AS8+AD8+AC8+AB8+AA8+Z8+X8+S8+O8+N8+M8+L8</f>
        <v>0</v>
      </c>
      <c r="IP8" s="3"/>
      <c r="IQ8" s="3"/>
      <c r="IR8" s="3"/>
    </row>
    <row r="9" spans="1:252" s="2" customFormat="1" ht="18">
      <c r="A9" s="207"/>
      <c r="B9" s="81" t="s">
        <v>5</v>
      </c>
      <c r="C9" s="81"/>
      <c r="D9" s="88"/>
      <c r="E9" s="93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232">
        <f aca="true" t="shared" si="0" ref="IN9:IN72">SUM(F9:IM9)</f>
        <v>0</v>
      </c>
      <c r="IO9" s="233">
        <f aca="true" t="shared" si="1" ref="IO9:IO72">IG9+IC9+HW9+HM9+GP9+GN9+GL9+GJ9+GC9+FV9+FQ9+FI9+EL9+EK9+EJ9+EA9+DM9+DL9+DK9+DI9+DH9+CY9+CX9+CV9+BL9+BK9+AS9+AD9+AC9+AB9+AA9+Z9+X9+S9+O9+N9+M9+L9</f>
        <v>0</v>
      </c>
      <c r="IP9" s="3"/>
      <c r="IQ9" s="3"/>
      <c r="IR9" s="3"/>
    </row>
    <row r="10" spans="1:252" s="2" customFormat="1" ht="31.5">
      <c r="A10" s="208">
        <v>1</v>
      </c>
      <c r="B10" s="83" t="s">
        <v>171</v>
      </c>
      <c r="C10" s="82" t="s">
        <v>6</v>
      </c>
      <c r="D10" s="88">
        <v>347</v>
      </c>
      <c r="E10" s="93">
        <v>363</v>
      </c>
      <c r="F10" s="40"/>
      <c r="G10" s="40"/>
      <c r="H10" s="40"/>
      <c r="I10" s="40"/>
      <c r="J10" s="40"/>
      <c r="K10" s="40"/>
      <c r="L10" s="40"/>
      <c r="M10" s="40"/>
      <c r="N10" s="40"/>
      <c r="O10" s="41"/>
      <c r="P10" s="40"/>
      <c r="Q10" s="40"/>
      <c r="R10" s="40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3"/>
      <c r="AG10" s="43"/>
      <c r="AH10" s="43"/>
      <c r="AI10" s="43"/>
      <c r="AJ10" s="43"/>
      <c r="AK10" s="41"/>
      <c r="AL10" s="41"/>
      <c r="AM10" s="41">
        <v>2</v>
      </c>
      <c r="AN10" s="42"/>
      <c r="AO10" s="42"/>
      <c r="AP10" s="42"/>
      <c r="AQ10" s="42"/>
      <c r="AR10" s="42"/>
      <c r="AS10" s="42"/>
      <c r="AT10" s="43"/>
      <c r="AU10" s="48"/>
      <c r="AV10" s="41">
        <v>1.5</v>
      </c>
      <c r="AW10" s="42"/>
      <c r="AX10" s="42"/>
      <c r="AY10" s="42"/>
      <c r="AZ10" s="41">
        <v>1.6</v>
      </c>
      <c r="BA10" s="42"/>
      <c r="BB10" s="42"/>
      <c r="BC10" s="42"/>
      <c r="BD10" s="42"/>
      <c r="BE10" s="42"/>
      <c r="BF10" s="42"/>
      <c r="BG10" s="42"/>
      <c r="BH10" s="42"/>
      <c r="BI10" s="42">
        <v>2.5</v>
      </c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1"/>
      <c r="CL10" s="42"/>
      <c r="CM10" s="42"/>
      <c r="CN10" s="41"/>
      <c r="CO10" s="42"/>
      <c r="CP10" s="42"/>
      <c r="CQ10" s="42"/>
      <c r="CR10" s="42"/>
      <c r="CS10" s="42"/>
      <c r="CT10" s="42"/>
      <c r="CU10" s="42"/>
      <c r="CV10" s="42"/>
      <c r="CW10" s="41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3"/>
      <c r="DJ10" s="43"/>
      <c r="DK10" s="43"/>
      <c r="DL10" s="43"/>
      <c r="DM10" s="43"/>
      <c r="DN10" s="43"/>
      <c r="DO10" s="48"/>
      <c r="DP10" s="43"/>
      <c r="DQ10" s="43"/>
      <c r="DR10" s="43"/>
      <c r="DS10" s="41"/>
      <c r="DT10" s="41"/>
      <c r="DU10" s="41"/>
      <c r="DV10" s="41"/>
      <c r="DW10" s="41"/>
      <c r="DX10" s="41"/>
      <c r="DY10" s="41"/>
      <c r="DZ10" s="41">
        <v>1.6</v>
      </c>
      <c r="EA10" s="41"/>
      <c r="EB10" s="41"/>
      <c r="EC10" s="41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3"/>
      <c r="FI10" s="41"/>
      <c r="FJ10" s="41"/>
      <c r="FK10" s="41"/>
      <c r="FL10" s="41">
        <v>0.8</v>
      </c>
      <c r="FM10" s="41"/>
      <c r="FN10" s="43"/>
      <c r="FO10" s="43"/>
      <c r="FP10" s="43"/>
      <c r="FQ10" s="43"/>
      <c r="FR10" s="43"/>
      <c r="FS10" s="43"/>
      <c r="FT10" s="43"/>
      <c r="FU10" s="43"/>
      <c r="FV10" s="43"/>
      <c r="FW10" s="41"/>
      <c r="FX10" s="41"/>
      <c r="FY10" s="41"/>
      <c r="FZ10" s="41"/>
      <c r="GA10" s="44"/>
      <c r="GB10" s="41"/>
      <c r="GC10" s="41"/>
      <c r="GD10" s="41"/>
      <c r="GE10" s="41"/>
      <c r="GF10" s="41"/>
      <c r="GG10" s="44"/>
      <c r="GH10" s="41"/>
      <c r="GI10" s="41"/>
      <c r="GJ10" s="41"/>
      <c r="GK10" s="41"/>
      <c r="GL10" s="44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232">
        <f t="shared" si="0"/>
        <v>10</v>
      </c>
      <c r="IO10" s="233">
        <f>IG10+IC10+HW10+HM10+GP10+GN10+GL10+GJ10+GC10+FV10+FQ10+FI10+EL10+EK10+EJ10+EA10+DM10+DL10+DK10+DI10+DH10+CY10+CX10+CV10+BL10+BK10+AS10+AD10+AC10+AB10+AA10+Z10+X10+S10+O10+N10+M10+L10</f>
        <v>0</v>
      </c>
      <c r="IP10" s="161"/>
      <c r="IQ10" s="3"/>
      <c r="IR10" s="3"/>
    </row>
    <row r="11" spans="1:252" s="2" customFormat="1" ht="18">
      <c r="A11" s="208">
        <v>2</v>
      </c>
      <c r="B11" s="83" t="s">
        <v>172</v>
      </c>
      <c r="C11" s="82" t="s">
        <v>6</v>
      </c>
      <c r="D11" s="88">
        <v>202</v>
      </c>
      <c r="E11" s="93">
        <v>218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6"/>
      <c r="AB11" s="36"/>
      <c r="AC11" s="36"/>
      <c r="AD11" s="36"/>
      <c r="AE11" s="36"/>
      <c r="AF11" s="38"/>
      <c r="AG11" s="38"/>
      <c r="AH11" s="38"/>
      <c r="AI11" s="38"/>
      <c r="AJ11" s="38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8"/>
      <c r="FO11" s="38"/>
      <c r="FP11" s="38"/>
      <c r="FQ11" s="38"/>
      <c r="FR11" s="38"/>
      <c r="FS11" s="38"/>
      <c r="FT11" s="38"/>
      <c r="FU11" s="38"/>
      <c r="FV11" s="38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232">
        <f t="shared" si="0"/>
        <v>0</v>
      </c>
      <c r="IO11" s="233">
        <f t="shared" si="1"/>
        <v>0</v>
      </c>
      <c r="IP11" s="3"/>
      <c r="IQ11" s="3"/>
      <c r="IR11" s="3"/>
    </row>
    <row r="12" spans="1:252" s="2" customFormat="1" ht="18">
      <c r="A12" s="208">
        <v>3</v>
      </c>
      <c r="B12" s="81" t="s">
        <v>173</v>
      </c>
      <c r="C12" s="82" t="s">
        <v>174</v>
      </c>
      <c r="D12" s="88">
        <v>229</v>
      </c>
      <c r="E12" s="93">
        <v>231</v>
      </c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3"/>
      <c r="AG12" s="43"/>
      <c r="AH12" s="43"/>
      <c r="AI12" s="43"/>
      <c r="AJ12" s="43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>
        <v>3</v>
      </c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>
        <v>1.5</v>
      </c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2"/>
      <c r="CZ12" s="42"/>
      <c r="DA12" s="41"/>
      <c r="DB12" s="41"/>
      <c r="DC12" s="41"/>
      <c r="DD12" s="41"/>
      <c r="DE12" s="41"/>
      <c r="DF12" s="41"/>
      <c r="DG12" s="41"/>
      <c r="DH12" s="41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3"/>
      <c r="FO12" s="43"/>
      <c r="FP12" s="43"/>
      <c r="FQ12" s="43"/>
      <c r="FR12" s="43"/>
      <c r="FS12" s="43"/>
      <c r="FT12" s="43"/>
      <c r="FU12" s="43"/>
      <c r="FV12" s="43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232">
        <f t="shared" si="0"/>
        <v>4.5</v>
      </c>
      <c r="IO12" s="233">
        <f t="shared" si="1"/>
        <v>0</v>
      </c>
      <c r="IP12" s="161"/>
      <c r="IQ12" s="3"/>
      <c r="IR12" s="3"/>
    </row>
    <row r="13" spans="1:252" s="2" customFormat="1" ht="18">
      <c r="A13" s="208">
        <v>4</v>
      </c>
      <c r="B13" s="81" t="s">
        <v>175</v>
      </c>
      <c r="C13" s="82" t="s">
        <v>6</v>
      </c>
      <c r="D13" s="88">
        <v>138</v>
      </c>
      <c r="E13" s="93">
        <v>140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6"/>
      <c r="AB13" s="36"/>
      <c r="AC13" s="36"/>
      <c r="AD13" s="36"/>
      <c r="AE13" s="36"/>
      <c r="AF13" s="38"/>
      <c r="AG13" s="38"/>
      <c r="AH13" s="38"/>
      <c r="AI13" s="38"/>
      <c r="AJ13" s="38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8"/>
      <c r="FO13" s="38"/>
      <c r="FP13" s="38"/>
      <c r="FQ13" s="38"/>
      <c r="FR13" s="38"/>
      <c r="FS13" s="38"/>
      <c r="FT13" s="38"/>
      <c r="FU13" s="38"/>
      <c r="FV13" s="38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232">
        <f t="shared" si="0"/>
        <v>0</v>
      </c>
      <c r="IO13" s="233">
        <f t="shared" si="1"/>
        <v>0</v>
      </c>
      <c r="IP13" s="3"/>
      <c r="IQ13" s="3"/>
      <c r="IR13" s="3"/>
    </row>
    <row r="14" spans="1:252" s="2" customFormat="1" ht="18">
      <c r="A14" s="208">
        <v>5</v>
      </c>
      <c r="B14" s="81" t="s">
        <v>180</v>
      </c>
      <c r="C14" s="82" t="s">
        <v>22</v>
      </c>
      <c r="D14" s="88">
        <v>175</v>
      </c>
      <c r="E14" s="93">
        <v>177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3"/>
      <c r="AG14" s="43"/>
      <c r="AH14" s="43"/>
      <c r="AI14" s="43"/>
      <c r="AJ14" s="43"/>
      <c r="AK14" s="41"/>
      <c r="AL14" s="41"/>
      <c r="AM14" s="41"/>
      <c r="AN14" s="42"/>
      <c r="AO14" s="42"/>
      <c r="AP14" s="42"/>
      <c r="AQ14" s="42"/>
      <c r="AR14" s="42"/>
      <c r="AS14" s="42"/>
      <c r="AT14" s="42"/>
      <c r="AU14" s="42"/>
      <c r="AV14" s="41">
        <v>8</v>
      </c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1"/>
      <c r="CL14" s="42"/>
      <c r="CM14" s="42"/>
      <c r="CN14" s="42">
        <v>2.8</v>
      </c>
      <c r="CO14" s="42"/>
      <c r="CP14" s="42"/>
      <c r="CQ14" s="42"/>
      <c r="CR14" s="42"/>
      <c r="CS14" s="42"/>
      <c r="CT14" s="42"/>
      <c r="CU14" s="42"/>
      <c r="CV14" s="42"/>
      <c r="CW14" s="41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3"/>
      <c r="DJ14" s="43"/>
      <c r="DK14" s="48"/>
      <c r="DL14" s="48"/>
      <c r="DM14" s="48"/>
      <c r="DN14" s="48"/>
      <c r="DO14" s="48"/>
      <c r="DP14" s="48"/>
      <c r="DQ14" s="48"/>
      <c r="DR14" s="48"/>
      <c r="DS14" s="42"/>
      <c r="DT14" s="42"/>
      <c r="DU14" s="42"/>
      <c r="DV14" s="41">
        <v>6</v>
      </c>
      <c r="DW14" s="41"/>
      <c r="DX14" s="42"/>
      <c r="DY14" s="41"/>
      <c r="DZ14" s="42"/>
      <c r="EA14" s="41"/>
      <c r="EB14" s="41"/>
      <c r="EC14" s="41">
        <v>1</v>
      </c>
      <c r="ED14" s="48"/>
      <c r="EE14" s="48"/>
      <c r="EF14" s="43"/>
      <c r="EG14" s="43"/>
      <c r="EH14" s="43"/>
      <c r="EI14" s="43"/>
      <c r="EJ14" s="48"/>
      <c r="EK14" s="43"/>
      <c r="EL14" s="48"/>
      <c r="EM14" s="48"/>
      <c r="EN14" s="48"/>
      <c r="EO14" s="48"/>
      <c r="EP14" s="48"/>
      <c r="EQ14" s="42"/>
      <c r="ER14" s="42"/>
      <c r="ES14" s="42"/>
      <c r="ET14" s="41"/>
      <c r="EU14" s="42"/>
      <c r="EV14" s="41"/>
      <c r="EW14" s="42"/>
      <c r="EX14" s="42"/>
      <c r="EY14" s="42"/>
      <c r="EZ14" s="42"/>
      <c r="FA14" s="41"/>
      <c r="FB14" s="42"/>
      <c r="FC14" s="42"/>
      <c r="FD14" s="42"/>
      <c r="FE14" s="42"/>
      <c r="FF14" s="42"/>
      <c r="FG14" s="42"/>
      <c r="FH14" s="42"/>
      <c r="FI14" s="42"/>
      <c r="FJ14" s="41"/>
      <c r="FK14" s="41"/>
      <c r="FL14" s="42"/>
      <c r="FM14" s="42"/>
      <c r="FN14" s="48"/>
      <c r="FO14" s="48"/>
      <c r="FP14" s="43"/>
      <c r="FQ14" s="48"/>
      <c r="FR14" s="48"/>
      <c r="FS14" s="43"/>
      <c r="FT14" s="48"/>
      <c r="FU14" s="48"/>
      <c r="FV14" s="48"/>
      <c r="FW14" s="42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6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2"/>
      <c r="HG14" s="42"/>
      <c r="HH14" s="42"/>
      <c r="HI14" s="42"/>
      <c r="HJ14" s="41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1"/>
      <c r="IL14" s="41"/>
      <c r="IM14" s="42"/>
      <c r="IN14" s="232">
        <f t="shared" si="0"/>
        <v>17.8</v>
      </c>
      <c r="IO14" s="233">
        <f t="shared" si="1"/>
        <v>0</v>
      </c>
      <c r="IP14" s="162"/>
      <c r="IQ14" s="3"/>
      <c r="IR14" s="3"/>
    </row>
    <row r="15" spans="1:252" s="2" customFormat="1" ht="17.25" customHeight="1">
      <c r="A15" s="208"/>
      <c r="B15" s="83" t="s">
        <v>7</v>
      </c>
      <c r="C15" s="82"/>
      <c r="D15" s="88"/>
      <c r="E15" s="93"/>
      <c r="F15" s="48"/>
      <c r="G15" s="48"/>
      <c r="H15" s="42"/>
      <c r="I15" s="42"/>
      <c r="J15" s="42"/>
      <c r="K15" s="42"/>
      <c r="L15" s="42"/>
      <c r="M15" s="42"/>
      <c r="N15" s="42"/>
      <c r="O15" s="42"/>
      <c r="P15" s="48"/>
      <c r="Q15" s="42"/>
      <c r="R15" s="42"/>
      <c r="S15" s="48"/>
      <c r="T15" s="48"/>
      <c r="U15" s="48"/>
      <c r="V15" s="48"/>
      <c r="W15" s="48"/>
      <c r="X15" s="48"/>
      <c r="Y15" s="48"/>
      <c r="Z15" s="48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8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8"/>
      <c r="BL15" s="48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8"/>
      <c r="FJ15" s="48"/>
      <c r="FK15" s="42"/>
      <c r="FL15" s="42"/>
      <c r="FM15" s="42"/>
      <c r="FN15" s="48"/>
      <c r="FO15" s="48"/>
      <c r="FP15" s="48"/>
      <c r="FQ15" s="48"/>
      <c r="FR15" s="48"/>
      <c r="FS15" s="48"/>
      <c r="FT15" s="48"/>
      <c r="FU15" s="48"/>
      <c r="FV15" s="48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8"/>
      <c r="GT15" s="48"/>
      <c r="GU15" s="48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8"/>
      <c r="IF15" s="48"/>
      <c r="IG15" s="42"/>
      <c r="IH15" s="42"/>
      <c r="II15" s="42"/>
      <c r="IJ15" s="42"/>
      <c r="IK15" s="42"/>
      <c r="IL15" s="42"/>
      <c r="IM15" s="42"/>
      <c r="IN15" s="232">
        <f t="shared" si="0"/>
        <v>0</v>
      </c>
      <c r="IO15" s="233">
        <f t="shared" si="1"/>
        <v>0</v>
      </c>
      <c r="IP15" s="3"/>
      <c r="IQ15" s="3"/>
      <c r="IR15" s="3"/>
    </row>
    <row r="16" spans="1:252" s="2" customFormat="1" ht="18">
      <c r="A16" s="208">
        <v>6</v>
      </c>
      <c r="B16" s="81" t="s">
        <v>177</v>
      </c>
      <c r="C16" s="82" t="s">
        <v>6</v>
      </c>
      <c r="D16" s="88">
        <v>291</v>
      </c>
      <c r="E16" s="93">
        <v>301</v>
      </c>
      <c r="F16" s="48"/>
      <c r="G16" s="48"/>
      <c r="H16" s="42">
        <v>300</v>
      </c>
      <c r="I16" s="42">
        <v>200</v>
      </c>
      <c r="J16" s="42"/>
      <c r="K16" s="42">
        <v>250</v>
      </c>
      <c r="L16" s="42"/>
      <c r="M16" s="42">
        <v>50</v>
      </c>
      <c r="N16" s="42"/>
      <c r="O16" s="42">
        <v>400</v>
      </c>
      <c r="P16" s="48"/>
      <c r="Q16" s="48"/>
      <c r="R16" s="48"/>
      <c r="S16" s="48"/>
      <c r="T16" s="48"/>
      <c r="U16" s="48"/>
      <c r="V16" s="48"/>
      <c r="W16" s="48"/>
      <c r="X16" s="42"/>
      <c r="Y16" s="42">
        <v>80</v>
      </c>
      <c r="Z16" s="42">
        <v>100</v>
      </c>
      <c r="AA16" s="42"/>
      <c r="AB16" s="42">
        <v>20</v>
      </c>
      <c r="AC16" s="42">
        <v>45</v>
      </c>
      <c r="AD16" s="42"/>
      <c r="AE16" s="42"/>
      <c r="AF16" s="48"/>
      <c r="AG16" s="48"/>
      <c r="AH16" s="48"/>
      <c r="AI16" s="48"/>
      <c r="AJ16" s="48"/>
      <c r="AK16" s="42"/>
      <c r="AL16" s="42"/>
      <c r="AM16" s="42"/>
      <c r="AN16" s="48">
        <v>20</v>
      </c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8"/>
      <c r="BL16" s="48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>
        <v>896</v>
      </c>
      <c r="CY16" s="42"/>
      <c r="CZ16" s="42"/>
      <c r="DA16" s="42"/>
      <c r="DB16" s="42"/>
      <c r="DC16" s="42"/>
      <c r="DD16" s="42"/>
      <c r="DE16" s="42">
        <v>1987</v>
      </c>
      <c r="DF16" s="42"/>
      <c r="DG16" s="42"/>
      <c r="DH16" s="42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8"/>
      <c r="FK16" s="48"/>
      <c r="FL16" s="42"/>
      <c r="FM16" s="42"/>
      <c r="FN16" s="48"/>
      <c r="FO16" s="48"/>
      <c r="FP16" s="48"/>
      <c r="FQ16" s="48"/>
      <c r="FR16" s="48"/>
      <c r="FS16" s="48"/>
      <c r="FT16" s="48"/>
      <c r="FU16" s="48"/>
      <c r="FV16" s="48"/>
      <c r="FW16" s="42"/>
      <c r="FX16" s="42">
        <v>420</v>
      </c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8"/>
      <c r="GT16" s="48"/>
      <c r="GU16" s="48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8"/>
      <c r="IF16" s="48"/>
      <c r="IG16" s="42"/>
      <c r="IH16" s="42"/>
      <c r="II16" s="42"/>
      <c r="IJ16" s="42"/>
      <c r="IK16" s="42"/>
      <c r="IL16" s="42"/>
      <c r="IM16" s="42"/>
      <c r="IN16" s="232">
        <f t="shared" si="0"/>
        <v>4768</v>
      </c>
      <c r="IO16" s="233">
        <f t="shared" si="1"/>
        <v>1511</v>
      </c>
      <c r="IP16" s="3"/>
      <c r="IQ16" s="3"/>
      <c r="IR16" s="3"/>
    </row>
    <row r="17" spans="1:252" s="2" customFormat="1" ht="18">
      <c r="A17" s="208">
        <v>7</v>
      </c>
      <c r="B17" s="81" t="s">
        <v>178</v>
      </c>
      <c r="C17" s="82" t="s">
        <v>22</v>
      </c>
      <c r="D17" s="88">
        <v>28</v>
      </c>
      <c r="E17" s="93">
        <v>29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8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8"/>
      <c r="BL17" s="38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8"/>
      <c r="FO17" s="38"/>
      <c r="FP17" s="38"/>
      <c r="FQ17" s="38"/>
      <c r="FR17" s="38"/>
      <c r="FS17" s="38"/>
      <c r="FT17" s="38"/>
      <c r="FU17" s="38"/>
      <c r="FV17" s="38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8"/>
      <c r="GT17" s="38"/>
      <c r="GU17" s="38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8"/>
      <c r="IF17" s="38"/>
      <c r="IG17" s="36"/>
      <c r="IH17" s="36"/>
      <c r="II17" s="36"/>
      <c r="IJ17" s="36"/>
      <c r="IK17" s="36"/>
      <c r="IL17" s="36"/>
      <c r="IM17" s="36"/>
      <c r="IN17" s="232">
        <f t="shared" si="0"/>
        <v>0</v>
      </c>
      <c r="IO17" s="233">
        <f t="shared" si="1"/>
        <v>0</v>
      </c>
      <c r="IP17" s="3"/>
      <c r="IQ17" s="3"/>
      <c r="IR17" s="3"/>
    </row>
    <row r="18" spans="1:252" s="2" customFormat="1" ht="18">
      <c r="A18" s="208">
        <v>8</v>
      </c>
      <c r="B18" s="81" t="s">
        <v>176</v>
      </c>
      <c r="C18" s="82" t="s">
        <v>6</v>
      </c>
      <c r="D18" s="88">
        <v>370</v>
      </c>
      <c r="E18" s="93">
        <v>386</v>
      </c>
      <c r="F18" s="48"/>
      <c r="G18" s="48"/>
      <c r="H18" s="42"/>
      <c r="I18" s="42"/>
      <c r="J18" s="42"/>
      <c r="K18" s="42"/>
      <c r="L18" s="42"/>
      <c r="M18" s="42"/>
      <c r="N18" s="42"/>
      <c r="O18" s="42"/>
      <c r="P18" s="48"/>
      <c r="Q18" s="48"/>
      <c r="R18" s="48"/>
      <c r="S18" s="48"/>
      <c r="T18" s="48"/>
      <c r="U18" s="48"/>
      <c r="V18" s="48"/>
      <c r="W18" s="48"/>
      <c r="X18" s="42"/>
      <c r="Y18" s="42"/>
      <c r="Z18" s="42"/>
      <c r="AA18" s="42"/>
      <c r="AB18" s="42"/>
      <c r="AC18" s="42"/>
      <c r="AD18" s="42"/>
      <c r="AE18" s="42"/>
      <c r="AF18" s="48"/>
      <c r="AG18" s="48"/>
      <c r="AH18" s="48"/>
      <c r="AI18" s="48"/>
      <c r="AJ18" s="48"/>
      <c r="AK18" s="42"/>
      <c r="AL18" s="42"/>
      <c r="AM18" s="42"/>
      <c r="AN18" s="48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8"/>
      <c r="BL18" s="48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8"/>
      <c r="FK18" s="48"/>
      <c r="FL18" s="42"/>
      <c r="FM18" s="42"/>
      <c r="FN18" s="48"/>
      <c r="FO18" s="48"/>
      <c r="FP18" s="48"/>
      <c r="FQ18" s="48"/>
      <c r="FR18" s="48"/>
      <c r="FS18" s="48"/>
      <c r="FT18" s="48"/>
      <c r="FU18" s="48"/>
      <c r="FV18" s="48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8"/>
      <c r="GT18" s="48"/>
      <c r="GU18" s="48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8"/>
      <c r="IF18" s="48"/>
      <c r="IG18" s="42"/>
      <c r="IH18" s="42"/>
      <c r="II18" s="42"/>
      <c r="IJ18" s="42"/>
      <c r="IK18" s="42"/>
      <c r="IL18" s="42"/>
      <c r="IM18" s="42"/>
      <c r="IN18" s="232">
        <f t="shared" si="0"/>
        <v>0</v>
      </c>
      <c r="IO18" s="233">
        <f t="shared" si="1"/>
        <v>0</v>
      </c>
      <c r="IP18" s="162"/>
      <c r="IQ18" s="3"/>
      <c r="IR18" s="3"/>
    </row>
    <row r="19" spans="1:252" s="2" customFormat="1" ht="18">
      <c r="A19" s="208"/>
      <c r="B19" s="81" t="s">
        <v>8</v>
      </c>
      <c r="C19" s="82"/>
      <c r="D19" s="88"/>
      <c r="E19" s="93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6"/>
      <c r="AB19" s="36"/>
      <c r="AC19" s="36"/>
      <c r="AD19" s="36"/>
      <c r="AE19" s="36"/>
      <c r="AF19" s="38"/>
      <c r="AG19" s="38"/>
      <c r="AH19" s="38"/>
      <c r="AI19" s="38"/>
      <c r="AJ19" s="38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232">
        <f t="shared" si="0"/>
        <v>0</v>
      </c>
      <c r="IO19" s="233">
        <f t="shared" si="1"/>
        <v>0</v>
      </c>
      <c r="IP19" s="3"/>
      <c r="IQ19" s="3"/>
      <c r="IR19" s="3"/>
    </row>
    <row r="20" spans="1:249" s="119" customFormat="1" ht="18">
      <c r="A20" s="209"/>
      <c r="B20" s="199" t="s">
        <v>9</v>
      </c>
      <c r="C20" s="192"/>
      <c r="D20" s="216"/>
      <c r="E20" s="217"/>
      <c r="F20" s="134">
        <f>SUM(F21,F22,F23,F24,F25,F26)</f>
        <v>0</v>
      </c>
      <c r="G20" s="134">
        <f aca="true" t="shared" si="2" ref="G20:BR20">SUM(G21,G22,G23,G24,G25,G26)</f>
        <v>0</v>
      </c>
      <c r="H20" s="134">
        <f t="shared" si="2"/>
        <v>0</v>
      </c>
      <c r="I20" s="134">
        <f t="shared" si="2"/>
        <v>0</v>
      </c>
      <c r="J20" s="134">
        <f t="shared" si="2"/>
        <v>0</v>
      </c>
      <c r="K20" s="134">
        <f t="shared" si="2"/>
        <v>0</v>
      </c>
      <c r="L20" s="134">
        <f t="shared" si="2"/>
        <v>6</v>
      </c>
      <c r="M20" s="134">
        <f t="shared" si="2"/>
        <v>3</v>
      </c>
      <c r="N20" s="134">
        <f t="shared" si="2"/>
        <v>5</v>
      </c>
      <c r="O20" s="148">
        <f t="shared" si="2"/>
        <v>6</v>
      </c>
      <c r="P20" s="134">
        <f t="shared" si="2"/>
        <v>0</v>
      </c>
      <c r="Q20" s="134">
        <f t="shared" si="2"/>
        <v>0</v>
      </c>
      <c r="R20" s="134">
        <f t="shared" si="2"/>
        <v>0</v>
      </c>
      <c r="S20" s="134">
        <f t="shared" si="2"/>
        <v>4</v>
      </c>
      <c r="T20" s="134">
        <f t="shared" si="2"/>
        <v>0</v>
      </c>
      <c r="U20" s="134">
        <f t="shared" si="2"/>
        <v>0</v>
      </c>
      <c r="V20" s="134">
        <f t="shared" si="2"/>
        <v>0</v>
      </c>
      <c r="W20" s="134">
        <f t="shared" si="2"/>
        <v>0</v>
      </c>
      <c r="X20" s="134">
        <f t="shared" si="2"/>
        <v>1</v>
      </c>
      <c r="Y20" s="134">
        <f t="shared" si="2"/>
        <v>0</v>
      </c>
      <c r="Z20" s="134">
        <f t="shared" si="2"/>
        <v>1</v>
      </c>
      <c r="AA20" s="134">
        <f t="shared" si="2"/>
        <v>5</v>
      </c>
      <c r="AB20" s="148">
        <f t="shared" si="2"/>
        <v>4</v>
      </c>
      <c r="AC20" s="134">
        <f t="shared" si="2"/>
        <v>6</v>
      </c>
      <c r="AD20" s="134">
        <f t="shared" si="2"/>
        <v>4</v>
      </c>
      <c r="AE20" s="134">
        <f t="shared" si="2"/>
        <v>0</v>
      </c>
      <c r="AF20" s="134">
        <f t="shared" si="2"/>
        <v>0</v>
      </c>
      <c r="AG20" s="134">
        <f t="shared" si="2"/>
        <v>0</v>
      </c>
      <c r="AH20" s="134">
        <f t="shared" si="2"/>
        <v>0</v>
      </c>
      <c r="AI20" s="134">
        <f t="shared" si="2"/>
        <v>0</v>
      </c>
      <c r="AJ20" s="134">
        <f t="shared" si="2"/>
        <v>0</v>
      </c>
      <c r="AK20" s="134">
        <f t="shared" si="2"/>
        <v>0</v>
      </c>
      <c r="AL20" s="134">
        <f t="shared" si="2"/>
        <v>0</v>
      </c>
      <c r="AM20" s="134">
        <f t="shared" si="2"/>
        <v>0</v>
      </c>
      <c r="AN20" s="134">
        <f t="shared" si="2"/>
        <v>0</v>
      </c>
      <c r="AO20" s="134">
        <f t="shared" si="2"/>
        <v>0</v>
      </c>
      <c r="AP20" s="134">
        <f t="shared" si="2"/>
        <v>0</v>
      </c>
      <c r="AQ20" s="134">
        <f t="shared" si="2"/>
        <v>0</v>
      </c>
      <c r="AR20" s="134">
        <f t="shared" si="2"/>
        <v>0</v>
      </c>
      <c r="AS20" s="134">
        <f t="shared" si="2"/>
        <v>4</v>
      </c>
      <c r="AT20" s="134">
        <f t="shared" si="2"/>
        <v>0</v>
      </c>
      <c r="AU20" s="134">
        <f t="shared" si="2"/>
        <v>0</v>
      </c>
      <c r="AV20" s="134">
        <f t="shared" si="2"/>
        <v>0</v>
      </c>
      <c r="AW20" s="134">
        <f t="shared" si="2"/>
        <v>0</v>
      </c>
      <c r="AX20" s="134">
        <f t="shared" si="2"/>
        <v>0</v>
      </c>
      <c r="AY20" s="134">
        <f t="shared" si="2"/>
        <v>0</v>
      </c>
      <c r="AZ20" s="134">
        <f t="shared" si="2"/>
        <v>0</v>
      </c>
      <c r="BA20" s="134">
        <f t="shared" si="2"/>
        <v>0</v>
      </c>
      <c r="BB20" s="134">
        <f t="shared" si="2"/>
        <v>0</v>
      </c>
      <c r="BC20" s="134">
        <f t="shared" si="2"/>
        <v>0</v>
      </c>
      <c r="BD20" s="134">
        <f t="shared" si="2"/>
        <v>0</v>
      </c>
      <c r="BE20" s="134">
        <f t="shared" si="2"/>
        <v>0</v>
      </c>
      <c r="BF20" s="134">
        <f t="shared" si="2"/>
        <v>0</v>
      </c>
      <c r="BG20" s="134">
        <f t="shared" si="2"/>
        <v>0</v>
      </c>
      <c r="BH20" s="134">
        <f t="shared" si="2"/>
        <v>0</v>
      </c>
      <c r="BI20" s="134">
        <f t="shared" si="2"/>
        <v>0</v>
      </c>
      <c r="BJ20" s="134">
        <f t="shared" si="2"/>
        <v>0</v>
      </c>
      <c r="BK20" s="148">
        <f t="shared" si="2"/>
        <v>4</v>
      </c>
      <c r="BL20" s="134">
        <f t="shared" si="2"/>
        <v>4</v>
      </c>
      <c r="BM20" s="134">
        <f t="shared" si="2"/>
        <v>0</v>
      </c>
      <c r="BN20" s="134">
        <f t="shared" si="2"/>
        <v>0</v>
      </c>
      <c r="BO20" s="134">
        <f t="shared" si="2"/>
        <v>0</v>
      </c>
      <c r="BP20" s="134">
        <f t="shared" si="2"/>
        <v>0</v>
      </c>
      <c r="BQ20" s="134">
        <f t="shared" si="2"/>
        <v>0</v>
      </c>
      <c r="BR20" s="134">
        <f t="shared" si="2"/>
        <v>0</v>
      </c>
      <c r="BS20" s="134">
        <f aca="true" t="shared" si="3" ref="BS20:ED20">SUM(BS21,BS22,BS23,BS24,BS25,BS26)</f>
        <v>0</v>
      </c>
      <c r="BT20" s="134">
        <f t="shared" si="3"/>
        <v>0</v>
      </c>
      <c r="BU20" s="134">
        <f t="shared" si="3"/>
        <v>0</v>
      </c>
      <c r="BV20" s="134">
        <f t="shared" si="3"/>
        <v>0</v>
      </c>
      <c r="BW20" s="134">
        <f t="shared" si="3"/>
        <v>0</v>
      </c>
      <c r="BX20" s="134">
        <f t="shared" si="3"/>
        <v>0</v>
      </c>
      <c r="BY20" s="134">
        <f t="shared" si="3"/>
        <v>0</v>
      </c>
      <c r="BZ20" s="134">
        <f t="shared" si="3"/>
        <v>0</v>
      </c>
      <c r="CA20" s="134">
        <f t="shared" si="3"/>
        <v>0</v>
      </c>
      <c r="CB20" s="134">
        <f t="shared" si="3"/>
        <v>0</v>
      </c>
      <c r="CC20" s="134">
        <f t="shared" si="3"/>
        <v>0</v>
      </c>
      <c r="CD20" s="134">
        <f t="shared" si="3"/>
        <v>0</v>
      </c>
      <c r="CE20" s="134">
        <f t="shared" si="3"/>
        <v>0</v>
      </c>
      <c r="CF20" s="134">
        <f t="shared" si="3"/>
        <v>0</v>
      </c>
      <c r="CG20" s="134">
        <f t="shared" si="3"/>
        <v>0</v>
      </c>
      <c r="CH20" s="134">
        <f t="shared" si="3"/>
        <v>0</v>
      </c>
      <c r="CI20" s="134">
        <f t="shared" si="3"/>
        <v>0</v>
      </c>
      <c r="CJ20" s="134">
        <f t="shared" si="3"/>
        <v>0</v>
      </c>
      <c r="CK20" s="134">
        <f t="shared" si="3"/>
        <v>0</v>
      </c>
      <c r="CL20" s="134">
        <f t="shared" si="3"/>
        <v>0</v>
      </c>
      <c r="CM20" s="134">
        <f t="shared" si="3"/>
        <v>0</v>
      </c>
      <c r="CN20" s="134">
        <f t="shared" si="3"/>
        <v>0</v>
      </c>
      <c r="CO20" s="134">
        <f t="shared" si="3"/>
        <v>0</v>
      </c>
      <c r="CP20" s="134">
        <f t="shared" si="3"/>
        <v>0</v>
      </c>
      <c r="CQ20" s="134">
        <f t="shared" si="3"/>
        <v>0</v>
      </c>
      <c r="CR20" s="134">
        <f t="shared" si="3"/>
        <v>0</v>
      </c>
      <c r="CS20" s="134">
        <f t="shared" si="3"/>
        <v>0</v>
      </c>
      <c r="CT20" s="134">
        <f t="shared" si="3"/>
        <v>0</v>
      </c>
      <c r="CU20" s="134">
        <f t="shared" si="3"/>
        <v>0</v>
      </c>
      <c r="CV20" s="148">
        <f t="shared" si="3"/>
        <v>3</v>
      </c>
      <c r="CW20" s="134">
        <f t="shared" si="3"/>
        <v>0</v>
      </c>
      <c r="CX20" s="134">
        <f t="shared" si="3"/>
        <v>3</v>
      </c>
      <c r="CY20" s="134">
        <f t="shared" si="3"/>
        <v>3</v>
      </c>
      <c r="CZ20" s="134">
        <f t="shared" si="3"/>
        <v>0</v>
      </c>
      <c r="DA20" s="134">
        <f t="shared" si="3"/>
        <v>0</v>
      </c>
      <c r="DB20" s="134">
        <f t="shared" si="3"/>
        <v>0</v>
      </c>
      <c r="DC20" s="134">
        <f t="shared" si="3"/>
        <v>0</v>
      </c>
      <c r="DD20" s="134">
        <f t="shared" si="3"/>
        <v>0</v>
      </c>
      <c r="DE20" s="134">
        <f t="shared" si="3"/>
        <v>0</v>
      </c>
      <c r="DF20" s="134">
        <f t="shared" si="3"/>
        <v>0</v>
      </c>
      <c r="DG20" s="134">
        <f t="shared" si="3"/>
        <v>0</v>
      </c>
      <c r="DH20" s="148">
        <f t="shared" si="3"/>
        <v>1</v>
      </c>
      <c r="DI20" s="148">
        <f t="shared" si="3"/>
        <v>4</v>
      </c>
      <c r="DJ20" s="134">
        <f t="shared" si="3"/>
        <v>0</v>
      </c>
      <c r="DK20" s="134">
        <f t="shared" si="3"/>
        <v>4</v>
      </c>
      <c r="DL20" s="134">
        <f t="shared" si="3"/>
        <v>3</v>
      </c>
      <c r="DM20" s="134">
        <f t="shared" si="3"/>
        <v>3</v>
      </c>
      <c r="DN20" s="134">
        <f t="shared" si="3"/>
        <v>0</v>
      </c>
      <c r="DO20" s="134">
        <f t="shared" si="3"/>
        <v>0</v>
      </c>
      <c r="DP20" s="134">
        <f t="shared" si="3"/>
        <v>0</v>
      </c>
      <c r="DQ20" s="134">
        <f t="shared" si="3"/>
        <v>0</v>
      </c>
      <c r="DR20" s="134">
        <f t="shared" si="3"/>
        <v>0</v>
      </c>
      <c r="DS20" s="134">
        <f t="shared" si="3"/>
        <v>0</v>
      </c>
      <c r="DT20" s="134">
        <f t="shared" si="3"/>
        <v>0</v>
      </c>
      <c r="DU20" s="134">
        <f t="shared" si="3"/>
        <v>0</v>
      </c>
      <c r="DV20" s="134">
        <f t="shared" si="3"/>
        <v>0</v>
      </c>
      <c r="DW20" s="134">
        <f t="shared" si="3"/>
        <v>0</v>
      </c>
      <c r="DX20" s="134">
        <f t="shared" si="3"/>
        <v>0</v>
      </c>
      <c r="DY20" s="134">
        <f t="shared" si="3"/>
        <v>0</v>
      </c>
      <c r="DZ20" s="134">
        <f t="shared" si="3"/>
        <v>0</v>
      </c>
      <c r="EA20" s="148">
        <f t="shared" si="3"/>
        <v>1</v>
      </c>
      <c r="EB20" s="134">
        <f t="shared" si="3"/>
        <v>0</v>
      </c>
      <c r="EC20" s="134">
        <f t="shared" si="3"/>
        <v>0</v>
      </c>
      <c r="ED20" s="134">
        <f t="shared" si="3"/>
        <v>0</v>
      </c>
      <c r="EE20" s="134">
        <f aca="true" t="shared" si="4" ref="EE20:GO20">SUM(EE21,EE22,EE23,EE24,EE25,EE26)</f>
        <v>0</v>
      </c>
      <c r="EF20" s="134">
        <f t="shared" si="4"/>
        <v>0</v>
      </c>
      <c r="EG20" s="134">
        <f t="shared" si="4"/>
        <v>0</v>
      </c>
      <c r="EH20" s="134">
        <f t="shared" si="4"/>
        <v>0</v>
      </c>
      <c r="EI20" s="134">
        <f t="shared" si="4"/>
        <v>0</v>
      </c>
      <c r="EJ20" s="148">
        <f t="shared" si="4"/>
        <v>4</v>
      </c>
      <c r="EK20" s="134">
        <f t="shared" si="4"/>
        <v>4</v>
      </c>
      <c r="EL20" s="134">
        <f t="shared" si="4"/>
        <v>4</v>
      </c>
      <c r="EM20" s="134">
        <f t="shared" si="4"/>
        <v>0</v>
      </c>
      <c r="EN20" s="134">
        <f t="shared" si="4"/>
        <v>0</v>
      </c>
      <c r="EO20" s="134">
        <f t="shared" si="4"/>
        <v>0</v>
      </c>
      <c r="EP20" s="134">
        <f t="shared" si="4"/>
        <v>0</v>
      </c>
      <c r="EQ20" s="134">
        <f t="shared" si="4"/>
        <v>0</v>
      </c>
      <c r="ER20" s="134">
        <f t="shared" si="4"/>
        <v>0</v>
      </c>
      <c r="ES20" s="134">
        <f t="shared" si="4"/>
        <v>0</v>
      </c>
      <c r="ET20" s="134">
        <f t="shared" si="4"/>
        <v>0</v>
      </c>
      <c r="EU20" s="134">
        <f t="shared" si="4"/>
        <v>0</v>
      </c>
      <c r="EV20" s="134">
        <f t="shared" si="4"/>
        <v>0</v>
      </c>
      <c r="EW20" s="134">
        <f t="shared" si="4"/>
        <v>0</v>
      </c>
      <c r="EX20" s="134">
        <f t="shared" si="4"/>
        <v>0</v>
      </c>
      <c r="EY20" s="134">
        <f t="shared" si="4"/>
        <v>0</v>
      </c>
      <c r="EZ20" s="134">
        <f t="shared" si="4"/>
        <v>0</v>
      </c>
      <c r="FA20" s="134">
        <f t="shared" si="4"/>
        <v>0</v>
      </c>
      <c r="FB20" s="134">
        <f t="shared" si="4"/>
        <v>0</v>
      </c>
      <c r="FC20" s="134">
        <f t="shared" si="4"/>
        <v>0</v>
      </c>
      <c r="FD20" s="134">
        <f t="shared" si="4"/>
        <v>0</v>
      </c>
      <c r="FE20" s="134">
        <f t="shared" si="4"/>
        <v>0</v>
      </c>
      <c r="FF20" s="134">
        <f t="shared" si="4"/>
        <v>0</v>
      </c>
      <c r="FG20" s="134">
        <f t="shared" si="4"/>
        <v>0</v>
      </c>
      <c r="FH20" s="134">
        <f t="shared" si="4"/>
        <v>0</v>
      </c>
      <c r="FI20" s="148">
        <f t="shared" si="4"/>
        <v>2</v>
      </c>
      <c r="FJ20" s="134">
        <f t="shared" si="4"/>
        <v>0</v>
      </c>
      <c r="FK20" s="134">
        <f t="shared" si="4"/>
        <v>0</v>
      </c>
      <c r="FL20" s="134">
        <f t="shared" si="4"/>
        <v>0</v>
      </c>
      <c r="FM20" s="134">
        <f t="shared" si="4"/>
        <v>0</v>
      </c>
      <c r="FN20" s="134">
        <f t="shared" si="4"/>
        <v>0</v>
      </c>
      <c r="FO20" s="134">
        <f t="shared" si="4"/>
        <v>0</v>
      </c>
      <c r="FP20" s="134">
        <f t="shared" si="4"/>
        <v>0</v>
      </c>
      <c r="FQ20" s="148">
        <f t="shared" si="4"/>
        <v>3</v>
      </c>
      <c r="FR20" s="134">
        <f t="shared" si="4"/>
        <v>0</v>
      </c>
      <c r="FS20" s="134">
        <f t="shared" si="4"/>
        <v>0</v>
      </c>
      <c r="FT20" s="134">
        <f t="shared" si="4"/>
        <v>0</v>
      </c>
      <c r="FU20" s="134">
        <f t="shared" si="4"/>
        <v>0</v>
      </c>
      <c r="FV20" s="134">
        <f t="shared" si="4"/>
        <v>2</v>
      </c>
      <c r="FW20" s="134">
        <f t="shared" si="4"/>
        <v>0</v>
      </c>
      <c r="FX20" s="134">
        <f t="shared" si="4"/>
        <v>0</v>
      </c>
      <c r="FY20" s="134">
        <f t="shared" si="4"/>
        <v>0</v>
      </c>
      <c r="FZ20" s="134">
        <f t="shared" si="4"/>
        <v>0</v>
      </c>
      <c r="GA20" s="134">
        <f t="shared" si="4"/>
        <v>0</v>
      </c>
      <c r="GB20" s="134">
        <f t="shared" si="4"/>
        <v>0</v>
      </c>
      <c r="GC20" s="134">
        <f t="shared" si="4"/>
        <v>2</v>
      </c>
      <c r="GD20" s="134">
        <f t="shared" si="4"/>
        <v>0</v>
      </c>
      <c r="GE20" s="134">
        <f t="shared" si="4"/>
        <v>0</v>
      </c>
      <c r="GF20" s="134">
        <f t="shared" si="4"/>
        <v>0</v>
      </c>
      <c r="GG20" s="134">
        <f t="shared" si="4"/>
        <v>0</v>
      </c>
      <c r="GH20" s="134">
        <f t="shared" si="4"/>
        <v>0</v>
      </c>
      <c r="GI20" s="134">
        <f t="shared" si="4"/>
        <v>0</v>
      </c>
      <c r="GJ20" s="148">
        <f t="shared" si="4"/>
        <v>2</v>
      </c>
      <c r="GK20" s="134">
        <f t="shared" si="4"/>
        <v>0</v>
      </c>
      <c r="GL20" s="134">
        <f t="shared" si="4"/>
        <v>0</v>
      </c>
      <c r="GM20" s="134">
        <f t="shared" si="4"/>
        <v>0</v>
      </c>
      <c r="GN20" s="134">
        <f t="shared" si="4"/>
        <v>2</v>
      </c>
      <c r="GO20" s="134">
        <f t="shared" si="4"/>
        <v>0</v>
      </c>
      <c r="GP20" s="134">
        <f aca="true" t="shared" si="5" ref="GP20:IM20">SUM(GP21,GP22,GP23,GP24,GP25,GP26)</f>
        <v>1</v>
      </c>
      <c r="GQ20" s="134">
        <f t="shared" si="5"/>
        <v>0</v>
      </c>
      <c r="GR20" s="134">
        <f t="shared" si="5"/>
        <v>0</v>
      </c>
      <c r="GS20" s="134">
        <f t="shared" si="5"/>
        <v>0</v>
      </c>
      <c r="GT20" s="134">
        <f t="shared" si="5"/>
        <v>0</v>
      </c>
      <c r="GU20" s="134">
        <f t="shared" si="5"/>
        <v>0</v>
      </c>
      <c r="GV20" s="134">
        <f t="shared" si="5"/>
        <v>0</v>
      </c>
      <c r="GW20" s="134">
        <f t="shared" si="5"/>
        <v>0</v>
      </c>
      <c r="GX20" s="134">
        <f t="shared" si="5"/>
        <v>0</v>
      </c>
      <c r="GY20" s="134">
        <f t="shared" si="5"/>
        <v>0</v>
      </c>
      <c r="GZ20" s="134">
        <f t="shared" si="5"/>
        <v>0</v>
      </c>
      <c r="HA20" s="134">
        <f t="shared" si="5"/>
        <v>0</v>
      </c>
      <c r="HB20" s="134">
        <f t="shared" si="5"/>
        <v>0</v>
      </c>
      <c r="HC20" s="134">
        <f t="shared" si="5"/>
        <v>0</v>
      </c>
      <c r="HD20" s="134">
        <f t="shared" si="5"/>
        <v>0</v>
      </c>
      <c r="HE20" s="134">
        <f t="shared" si="5"/>
        <v>0</v>
      </c>
      <c r="HF20" s="134">
        <f t="shared" si="5"/>
        <v>0</v>
      </c>
      <c r="HG20" s="134">
        <f t="shared" si="5"/>
        <v>0</v>
      </c>
      <c r="HH20" s="134">
        <f t="shared" si="5"/>
        <v>0</v>
      </c>
      <c r="HI20" s="134">
        <f t="shared" si="5"/>
        <v>0</v>
      </c>
      <c r="HJ20" s="134">
        <f t="shared" si="5"/>
        <v>0</v>
      </c>
      <c r="HK20" s="134">
        <f t="shared" si="5"/>
        <v>0</v>
      </c>
      <c r="HL20" s="134">
        <f t="shared" si="5"/>
        <v>0</v>
      </c>
      <c r="HM20" s="134">
        <f t="shared" si="5"/>
        <v>2</v>
      </c>
      <c r="HN20" s="134">
        <f t="shared" si="5"/>
        <v>0</v>
      </c>
      <c r="HO20" s="134">
        <f t="shared" si="5"/>
        <v>0</v>
      </c>
      <c r="HP20" s="134">
        <f t="shared" si="5"/>
        <v>0</v>
      </c>
      <c r="HQ20" s="134">
        <f t="shared" si="5"/>
        <v>0</v>
      </c>
      <c r="HR20" s="134">
        <f t="shared" si="5"/>
        <v>0</v>
      </c>
      <c r="HS20" s="134">
        <f t="shared" si="5"/>
        <v>0</v>
      </c>
      <c r="HT20" s="134">
        <f t="shared" si="5"/>
        <v>0</v>
      </c>
      <c r="HU20" s="134">
        <f t="shared" si="5"/>
        <v>0</v>
      </c>
      <c r="HV20" s="134">
        <f t="shared" si="5"/>
        <v>0</v>
      </c>
      <c r="HW20" s="148">
        <f t="shared" si="5"/>
        <v>3</v>
      </c>
      <c r="HX20" s="134">
        <f t="shared" si="5"/>
        <v>0</v>
      </c>
      <c r="HY20" s="134">
        <f t="shared" si="5"/>
        <v>0</v>
      </c>
      <c r="HZ20" s="134">
        <f t="shared" si="5"/>
        <v>0</v>
      </c>
      <c r="IA20" s="134">
        <f t="shared" si="5"/>
        <v>0</v>
      </c>
      <c r="IB20" s="134">
        <f t="shared" si="5"/>
        <v>0</v>
      </c>
      <c r="IC20" s="134">
        <f t="shared" si="5"/>
        <v>4</v>
      </c>
      <c r="ID20" s="134">
        <f t="shared" si="5"/>
        <v>0</v>
      </c>
      <c r="IE20" s="134">
        <f t="shared" si="5"/>
        <v>0</v>
      </c>
      <c r="IF20" s="134">
        <f t="shared" si="5"/>
        <v>0</v>
      </c>
      <c r="IG20" s="134">
        <f t="shared" si="5"/>
        <v>2</v>
      </c>
      <c r="IH20" s="134">
        <f t="shared" si="5"/>
        <v>0</v>
      </c>
      <c r="II20" s="134">
        <f t="shared" si="5"/>
        <v>0</v>
      </c>
      <c r="IJ20" s="134">
        <f t="shared" si="5"/>
        <v>0</v>
      </c>
      <c r="IK20" s="134">
        <f t="shared" si="5"/>
        <v>0</v>
      </c>
      <c r="IL20" s="134">
        <f t="shared" si="5"/>
        <v>0</v>
      </c>
      <c r="IM20" s="149">
        <f t="shared" si="5"/>
        <v>0</v>
      </c>
      <c r="IN20" s="234">
        <f t="shared" si="0"/>
        <v>119</v>
      </c>
      <c r="IO20" s="233">
        <f t="shared" si="1"/>
        <v>119</v>
      </c>
    </row>
    <row r="21" spans="1:250" ht="18">
      <c r="A21" s="208"/>
      <c r="B21" s="81" t="s">
        <v>10</v>
      </c>
      <c r="C21" s="82"/>
      <c r="D21" s="218">
        <v>22000</v>
      </c>
      <c r="E21" s="93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3"/>
      <c r="AG21" s="43"/>
      <c r="AH21" s="43"/>
      <c r="AI21" s="43"/>
      <c r="AJ21" s="43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2"/>
      <c r="CZ21" s="42"/>
      <c r="DA21" s="41"/>
      <c r="DB21" s="41"/>
      <c r="DC21" s="41"/>
      <c r="DD21" s="41"/>
      <c r="DE21" s="41"/>
      <c r="DF21" s="41"/>
      <c r="DG21" s="41"/>
      <c r="DH21" s="109">
        <v>1</v>
      </c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109">
        <v>1</v>
      </c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>
        <v>2</v>
      </c>
      <c r="GD21" s="41"/>
      <c r="GE21" s="41"/>
      <c r="GF21" s="41"/>
      <c r="GG21" s="41"/>
      <c r="GH21" s="41"/>
      <c r="GI21" s="41"/>
      <c r="GJ21" s="109">
        <v>2</v>
      </c>
      <c r="GK21" s="41"/>
      <c r="GL21" s="41"/>
      <c r="GM21" s="41"/>
      <c r="GN21" s="41">
        <v>2</v>
      </c>
      <c r="GO21" s="41"/>
      <c r="GP21" s="41">
        <v>1</v>
      </c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>
        <v>2</v>
      </c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5"/>
      <c r="IN21" s="232">
        <f t="shared" si="0"/>
        <v>11</v>
      </c>
      <c r="IO21" s="233">
        <f t="shared" si="1"/>
        <v>11</v>
      </c>
      <c r="IP21" s="161"/>
    </row>
    <row r="22" spans="1:250" ht="18">
      <c r="A22" s="208"/>
      <c r="B22" s="81" t="s">
        <v>11</v>
      </c>
      <c r="C22" s="82"/>
      <c r="D22" s="218"/>
      <c r="E22" s="93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3"/>
      <c r="AG22" s="43"/>
      <c r="AH22" s="43"/>
      <c r="AI22" s="43"/>
      <c r="AJ22" s="43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109">
        <v>3</v>
      </c>
      <c r="CW22" s="43"/>
      <c r="CX22" s="41">
        <v>3</v>
      </c>
      <c r="CY22" s="42">
        <v>3</v>
      </c>
      <c r="CZ22" s="42"/>
      <c r="DA22" s="41"/>
      <c r="DB22" s="41"/>
      <c r="DC22" s="41"/>
      <c r="DD22" s="41"/>
      <c r="DE22" s="41"/>
      <c r="DF22" s="41"/>
      <c r="DG22" s="41"/>
      <c r="DH22" s="41"/>
      <c r="DI22" s="109">
        <v>4</v>
      </c>
      <c r="DJ22" s="41"/>
      <c r="DK22" s="41"/>
      <c r="DL22" s="41">
        <v>3</v>
      </c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5"/>
      <c r="IN22" s="232">
        <f t="shared" si="0"/>
        <v>16</v>
      </c>
      <c r="IO22" s="233">
        <f t="shared" si="1"/>
        <v>16</v>
      </c>
      <c r="IP22" s="161"/>
    </row>
    <row r="23" spans="1:250" ht="18">
      <c r="A23" s="208"/>
      <c r="B23" s="81" t="s">
        <v>12</v>
      </c>
      <c r="C23" s="82"/>
      <c r="D23" s="218"/>
      <c r="E23" s="93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3"/>
      <c r="AB23" s="43"/>
      <c r="AC23" s="43"/>
      <c r="AD23" s="41"/>
      <c r="AE23" s="41"/>
      <c r="AF23" s="43"/>
      <c r="AG23" s="43"/>
      <c r="AH23" s="43"/>
      <c r="AI23" s="43"/>
      <c r="AJ23" s="43"/>
      <c r="AK23" s="41"/>
      <c r="AL23" s="41"/>
      <c r="AM23" s="41"/>
      <c r="AN23" s="41"/>
      <c r="AO23" s="41"/>
      <c r="AP23" s="41"/>
      <c r="AQ23" s="41"/>
      <c r="AR23" s="41"/>
      <c r="AS23" s="41">
        <v>4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2"/>
      <c r="CZ23" s="42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>
        <v>3</v>
      </c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5"/>
      <c r="IN23" s="232">
        <f t="shared" si="0"/>
        <v>7</v>
      </c>
      <c r="IO23" s="233">
        <f t="shared" si="1"/>
        <v>7</v>
      </c>
      <c r="IP23" s="161"/>
    </row>
    <row r="24" spans="1:250" ht="18">
      <c r="A24" s="208"/>
      <c r="B24" s="81" t="s">
        <v>13</v>
      </c>
      <c r="C24" s="82"/>
      <c r="D24" s="218">
        <v>30000</v>
      </c>
      <c r="E24" s="93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>
        <v>4</v>
      </c>
      <c r="T24" s="41"/>
      <c r="U24" s="41"/>
      <c r="V24" s="41"/>
      <c r="W24" s="41"/>
      <c r="X24" s="41"/>
      <c r="Y24" s="41"/>
      <c r="Z24" s="41"/>
      <c r="AA24" s="43">
        <v>5</v>
      </c>
      <c r="AB24" s="109">
        <v>4</v>
      </c>
      <c r="AC24" s="43">
        <v>6</v>
      </c>
      <c r="AD24" s="41">
        <v>4</v>
      </c>
      <c r="AE24" s="41"/>
      <c r="AF24" s="43"/>
      <c r="AG24" s="43"/>
      <c r="AH24" s="43"/>
      <c r="AI24" s="43"/>
      <c r="AJ24" s="43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109">
        <v>4</v>
      </c>
      <c r="BL24" s="41">
        <v>4</v>
      </c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2"/>
      <c r="CZ24" s="42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>
        <v>4</v>
      </c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109">
        <v>4</v>
      </c>
      <c r="EK24" s="41">
        <v>4</v>
      </c>
      <c r="EL24" s="41">
        <v>4</v>
      </c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109">
        <v>2</v>
      </c>
      <c r="FJ24" s="41"/>
      <c r="FK24" s="41"/>
      <c r="FL24" s="41"/>
      <c r="FM24" s="41"/>
      <c r="FN24" s="41"/>
      <c r="FO24" s="41"/>
      <c r="FP24" s="41"/>
      <c r="FQ24" s="109">
        <v>3</v>
      </c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109">
        <v>3</v>
      </c>
      <c r="HX24" s="41"/>
      <c r="HY24" s="41"/>
      <c r="HZ24" s="41"/>
      <c r="IA24" s="41"/>
      <c r="IB24" s="41"/>
      <c r="IC24" s="41">
        <v>4</v>
      </c>
      <c r="ID24" s="41"/>
      <c r="IE24" s="41"/>
      <c r="IF24" s="41"/>
      <c r="IG24" s="41"/>
      <c r="IH24" s="41"/>
      <c r="II24" s="41"/>
      <c r="IJ24" s="41"/>
      <c r="IK24" s="41"/>
      <c r="IL24" s="41"/>
      <c r="IM24" s="45"/>
      <c r="IN24" s="232">
        <f t="shared" si="0"/>
        <v>59</v>
      </c>
      <c r="IO24" s="233">
        <f t="shared" si="1"/>
        <v>59</v>
      </c>
      <c r="IP24" s="161"/>
    </row>
    <row r="25" spans="1:250" ht="18">
      <c r="A25" s="210"/>
      <c r="B25" s="200" t="s">
        <v>14</v>
      </c>
      <c r="C25" s="193"/>
      <c r="D25" s="219">
        <v>70000</v>
      </c>
      <c r="E25" s="220"/>
      <c r="F25" s="122"/>
      <c r="G25" s="55"/>
      <c r="H25" s="122"/>
      <c r="I25" s="122"/>
      <c r="J25" s="122"/>
      <c r="K25" s="122"/>
      <c r="L25" s="122">
        <v>6</v>
      </c>
      <c r="M25" s="122">
        <v>3</v>
      </c>
      <c r="N25" s="122">
        <v>5</v>
      </c>
      <c r="O25" s="138">
        <v>6</v>
      </c>
      <c r="P25" s="122"/>
      <c r="Q25" s="122"/>
      <c r="R25" s="122"/>
      <c r="S25" s="122"/>
      <c r="T25" s="122"/>
      <c r="U25" s="122"/>
      <c r="V25" s="122"/>
      <c r="W25" s="122"/>
      <c r="X25" s="122">
        <v>1</v>
      </c>
      <c r="Y25" s="122"/>
      <c r="Z25" s="122">
        <v>1</v>
      </c>
      <c r="AA25" s="122"/>
      <c r="AB25" s="122"/>
      <c r="AC25" s="122"/>
      <c r="AD25" s="122"/>
      <c r="AE25" s="122"/>
      <c r="AF25" s="55"/>
      <c r="AG25" s="55"/>
      <c r="AH25" s="55"/>
      <c r="AI25" s="55"/>
      <c r="AJ25" s="55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2"/>
      <c r="BN25" s="122"/>
      <c r="BO25" s="122"/>
      <c r="BP25" s="122"/>
      <c r="BQ25" s="122"/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/>
      <c r="CC25" s="122"/>
      <c r="CD25" s="122"/>
      <c r="CE25" s="122"/>
      <c r="CF25" s="122"/>
      <c r="CG25" s="122"/>
      <c r="CH25" s="122"/>
      <c r="CI25" s="122"/>
      <c r="CJ25" s="122"/>
      <c r="CK25" s="122"/>
      <c r="CL25" s="122"/>
      <c r="CM25" s="122"/>
      <c r="CN25" s="122"/>
      <c r="CO25" s="122"/>
      <c r="CP25" s="122"/>
      <c r="CQ25" s="122"/>
      <c r="CR25" s="122"/>
      <c r="CS25" s="122"/>
      <c r="CT25" s="122"/>
      <c r="CU25" s="122"/>
      <c r="CV25" s="122"/>
      <c r="CW25" s="122"/>
      <c r="CX25" s="122"/>
      <c r="CY25" s="130"/>
      <c r="CZ25" s="130"/>
      <c r="DA25" s="122"/>
      <c r="DB25" s="122"/>
      <c r="DC25" s="122"/>
      <c r="DD25" s="122"/>
      <c r="DE25" s="122"/>
      <c r="DF25" s="122"/>
      <c r="DG25" s="122"/>
      <c r="DH25" s="122"/>
      <c r="DI25" s="122"/>
      <c r="DJ25" s="122"/>
      <c r="DK25" s="122"/>
      <c r="DL25" s="122"/>
      <c r="DM25" s="122"/>
      <c r="DN25" s="122"/>
      <c r="DO25" s="122"/>
      <c r="DP25" s="122"/>
      <c r="DQ25" s="122"/>
      <c r="DR25" s="122"/>
      <c r="DS25" s="122"/>
      <c r="DT25" s="122"/>
      <c r="DU25" s="122"/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/>
      <c r="EG25" s="122"/>
      <c r="EH25" s="122"/>
      <c r="EI25" s="122"/>
      <c r="EJ25" s="122"/>
      <c r="EK25" s="122"/>
      <c r="EL25" s="122"/>
      <c r="EM25" s="122"/>
      <c r="EN25" s="122"/>
      <c r="EO25" s="122"/>
      <c r="EP25" s="122"/>
      <c r="EQ25" s="122"/>
      <c r="ER25" s="122"/>
      <c r="ES25" s="122"/>
      <c r="ET25" s="122"/>
      <c r="EU25" s="122"/>
      <c r="EV25" s="122"/>
      <c r="EW25" s="122"/>
      <c r="EX25" s="122"/>
      <c r="EY25" s="122"/>
      <c r="EZ25" s="122"/>
      <c r="FA25" s="122"/>
      <c r="FB25" s="122"/>
      <c r="FC25" s="122"/>
      <c r="FD25" s="122"/>
      <c r="FE25" s="122"/>
      <c r="FF25" s="122"/>
      <c r="FG25" s="122"/>
      <c r="FH25" s="122"/>
      <c r="FI25" s="122"/>
      <c r="FJ25" s="122"/>
      <c r="FK25" s="122"/>
      <c r="FL25" s="122"/>
      <c r="FM25" s="122"/>
      <c r="FN25" s="122"/>
      <c r="FO25" s="122"/>
      <c r="FP25" s="122"/>
      <c r="FQ25" s="122"/>
      <c r="FR25" s="122"/>
      <c r="FS25" s="122"/>
      <c r="FT25" s="122"/>
      <c r="FU25" s="122"/>
      <c r="FV25" s="122">
        <v>2</v>
      </c>
      <c r="FW25" s="122"/>
      <c r="FX25" s="122"/>
      <c r="FY25" s="122"/>
      <c r="FZ25" s="122"/>
      <c r="GA25" s="122"/>
      <c r="GB25" s="122"/>
      <c r="GC25" s="122"/>
      <c r="GD25" s="122"/>
      <c r="GE25" s="122"/>
      <c r="GF25" s="122"/>
      <c r="GG25" s="122"/>
      <c r="GH25" s="122"/>
      <c r="GI25" s="122"/>
      <c r="GJ25" s="122"/>
      <c r="GK25" s="122"/>
      <c r="GL25" s="122"/>
      <c r="GM25" s="122"/>
      <c r="GN25" s="122"/>
      <c r="GO25" s="122"/>
      <c r="GP25" s="122"/>
      <c r="GQ25" s="122"/>
      <c r="GR25" s="122"/>
      <c r="GS25" s="122"/>
      <c r="GT25" s="122"/>
      <c r="GU25" s="122"/>
      <c r="GV25" s="122"/>
      <c r="GW25" s="122"/>
      <c r="GX25" s="122"/>
      <c r="GY25" s="122"/>
      <c r="GZ25" s="122"/>
      <c r="HA25" s="122"/>
      <c r="HB25" s="122"/>
      <c r="HC25" s="122"/>
      <c r="HD25" s="122"/>
      <c r="HE25" s="122"/>
      <c r="HF25" s="122"/>
      <c r="HG25" s="122"/>
      <c r="HH25" s="122"/>
      <c r="HI25" s="122"/>
      <c r="HJ25" s="122"/>
      <c r="HK25" s="122"/>
      <c r="HL25" s="122"/>
      <c r="HM25" s="122"/>
      <c r="HN25" s="122"/>
      <c r="HO25" s="122"/>
      <c r="HP25" s="122"/>
      <c r="HQ25" s="122"/>
      <c r="HR25" s="122"/>
      <c r="HS25" s="122"/>
      <c r="HT25" s="122"/>
      <c r="HU25" s="122"/>
      <c r="HV25" s="122"/>
      <c r="HW25" s="122"/>
      <c r="HX25" s="122"/>
      <c r="HY25" s="122"/>
      <c r="HZ25" s="122"/>
      <c r="IA25" s="122"/>
      <c r="IB25" s="122"/>
      <c r="IC25" s="122"/>
      <c r="ID25" s="122"/>
      <c r="IE25" s="122"/>
      <c r="IF25" s="122"/>
      <c r="IG25" s="122">
        <v>2</v>
      </c>
      <c r="IH25" s="122"/>
      <c r="II25" s="122"/>
      <c r="IJ25" s="122"/>
      <c r="IK25" s="122"/>
      <c r="IL25" s="122"/>
      <c r="IM25" s="124"/>
      <c r="IN25" s="235">
        <f t="shared" si="0"/>
        <v>26</v>
      </c>
      <c r="IO25" s="233">
        <f t="shared" si="1"/>
        <v>26</v>
      </c>
      <c r="IP25" s="161"/>
    </row>
    <row r="26" spans="1:252" s="2" customFormat="1" ht="18">
      <c r="A26" s="208"/>
      <c r="B26" s="81" t="s">
        <v>15</v>
      </c>
      <c r="C26" s="82"/>
      <c r="D26" s="88"/>
      <c r="E26" s="9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6"/>
      <c r="AB26" s="36"/>
      <c r="AC26" s="36"/>
      <c r="AD26" s="36"/>
      <c r="AE26" s="36"/>
      <c r="AF26" s="38"/>
      <c r="AG26" s="38"/>
      <c r="AH26" s="38"/>
      <c r="AI26" s="38"/>
      <c r="AJ26" s="38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232">
        <f t="shared" si="0"/>
        <v>0</v>
      </c>
      <c r="IO26" s="233">
        <f t="shared" si="1"/>
        <v>0</v>
      </c>
      <c r="IP26" s="3"/>
      <c r="IQ26" s="3"/>
      <c r="IR26" s="3"/>
    </row>
    <row r="27" spans="1:252" s="2" customFormat="1" ht="18">
      <c r="A27" s="208">
        <v>9</v>
      </c>
      <c r="B27" s="81" t="s">
        <v>179</v>
      </c>
      <c r="C27" s="82" t="s">
        <v>6</v>
      </c>
      <c r="D27" s="88">
        <v>413</v>
      </c>
      <c r="E27" s="93">
        <v>431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6"/>
      <c r="AB27" s="36"/>
      <c r="AC27" s="36"/>
      <c r="AD27" s="36"/>
      <c r="AE27" s="36"/>
      <c r="AF27" s="38"/>
      <c r="AG27" s="38"/>
      <c r="AH27" s="38"/>
      <c r="AI27" s="38"/>
      <c r="AJ27" s="38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232">
        <f t="shared" si="0"/>
        <v>0</v>
      </c>
      <c r="IO27" s="233">
        <f t="shared" si="1"/>
        <v>0</v>
      </c>
      <c r="IP27" s="3"/>
      <c r="IQ27" s="3"/>
      <c r="IR27" s="3"/>
    </row>
    <row r="28" spans="1:250" ht="18">
      <c r="A28" s="211">
        <v>10</v>
      </c>
      <c r="B28" s="201" t="s">
        <v>167</v>
      </c>
      <c r="C28" s="194" t="s">
        <v>207</v>
      </c>
      <c r="D28" s="221">
        <v>742</v>
      </c>
      <c r="E28" s="222">
        <v>757</v>
      </c>
      <c r="F28" s="120"/>
      <c r="G28" s="120">
        <v>2</v>
      </c>
      <c r="H28" s="120"/>
      <c r="I28" s="120"/>
      <c r="J28" s="120"/>
      <c r="K28" s="120"/>
      <c r="L28" s="120"/>
      <c r="M28" s="120"/>
      <c r="N28" s="120"/>
      <c r="O28" s="132">
        <v>6</v>
      </c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59"/>
      <c r="AG28" s="59"/>
      <c r="AH28" s="59"/>
      <c r="AI28" s="59"/>
      <c r="AJ28" s="59"/>
      <c r="AK28" s="132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59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32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32"/>
      <c r="CX28" s="120"/>
      <c r="CY28" s="129"/>
      <c r="CZ28" s="129"/>
      <c r="DA28" s="120"/>
      <c r="DB28" s="120"/>
      <c r="DC28" s="120"/>
      <c r="DD28" s="120"/>
      <c r="DE28" s="120"/>
      <c r="DF28" s="120"/>
      <c r="DG28" s="120"/>
      <c r="DH28" s="120"/>
      <c r="DI28" s="59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32"/>
      <c r="DX28" s="120"/>
      <c r="DY28" s="132"/>
      <c r="DZ28" s="120"/>
      <c r="EA28" s="132"/>
      <c r="EB28" s="59"/>
      <c r="EC28" s="59"/>
      <c r="ED28" s="120"/>
      <c r="EE28" s="120"/>
      <c r="EF28" s="120"/>
      <c r="EG28" s="120"/>
      <c r="EH28" s="120"/>
      <c r="EI28" s="120"/>
      <c r="EJ28" s="120"/>
      <c r="EK28" s="132"/>
      <c r="EL28" s="120"/>
      <c r="EM28" s="120"/>
      <c r="EN28" s="120"/>
      <c r="EO28" s="120"/>
      <c r="EP28" s="120"/>
      <c r="EQ28" s="120"/>
      <c r="ER28" s="120"/>
      <c r="ES28" s="120"/>
      <c r="ET28" s="132"/>
      <c r="EU28" s="120"/>
      <c r="EV28" s="132"/>
      <c r="EW28" s="120"/>
      <c r="EX28" s="120"/>
      <c r="EY28" s="120"/>
      <c r="EZ28" s="120"/>
      <c r="FA28" s="132"/>
      <c r="FB28" s="120"/>
      <c r="FC28" s="120"/>
      <c r="FD28" s="120"/>
      <c r="FE28" s="120"/>
      <c r="FF28" s="120"/>
      <c r="FG28" s="120"/>
      <c r="FH28" s="120"/>
      <c r="FI28" s="120"/>
      <c r="FJ28" s="132"/>
      <c r="FK28" s="132"/>
      <c r="FL28" s="120"/>
      <c r="FM28" s="120"/>
      <c r="FN28" s="120"/>
      <c r="FO28" s="120"/>
      <c r="FP28" s="132"/>
      <c r="FQ28" s="120"/>
      <c r="FR28" s="120"/>
      <c r="FS28" s="132"/>
      <c r="FT28" s="120"/>
      <c r="FU28" s="120"/>
      <c r="FV28" s="120"/>
      <c r="FW28" s="120"/>
      <c r="FX28" s="120"/>
      <c r="FY28" s="120"/>
      <c r="FZ28" s="120"/>
      <c r="GA28" s="132"/>
      <c r="GB28" s="120"/>
      <c r="GC28" s="120"/>
      <c r="GD28" s="120"/>
      <c r="GE28" s="120"/>
      <c r="GF28" s="120"/>
      <c r="GG28" s="132"/>
      <c r="GH28" s="120"/>
      <c r="GI28" s="120"/>
      <c r="GJ28" s="120"/>
      <c r="GK28" s="120"/>
      <c r="GL28" s="132"/>
      <c r="GM28" s="120"/>
      <c r="GN28" s="120"/>
      <c r="GO28" s="120"/>
      <c r="GP28" s="120"/>
      <c r="GQ28" s="120"/>
      <c r="GR28" s="120"/>
      <c r="GS28" s="120"/>
      <c r="GT28" s="120"/>
      <c r="GU28" s="132"/>
      <c r="GV28" s="120"/>
      <c r="GW28" s="120"/>
      <c r="GX28" s="120"/>
      <c r="GY28" s="120"/>
      <c r="GZ28" s="120"/>
      <c r="HA28" s="120"/>
      <c r="HB28" s="120"/>
      <c r="HC28" s="120"/>
      <c r="HD28" s="120"/>
      <c r="HE28" s="120"/>
      <c r="HF28" s="132"/>
      <c r="HG28" s="120"/>
      <c r="HH28" s="120"/>
      <c r="HI28" s="120"/>
      <c r="HJ28" s="132"/>
      <c r="HK28" s="120"/>
      <c r="HL28" s="120"/>
      <c r="HM28" s="120"/>
      <c r="HN28" s="120"/>
      <c r="HO28" s="120"/>
      <c r="HP28" s="120"/>
      <c r="HQ28" s="120"/>
      <c r="HR28" s="120"/>
      <c r="HS28" s="120"/>
      <c r="HT28" s="120"/>
      <c r="HU28" s="120"/>
      <c r="HV28" s="120"/>
      <c r="HW28" s="120"/>
      <c r="HX28" s="120"/>
      <c r="HY28" s="120"/>
      <c r="HZ28" s="120"/>
      <c r="IA28" s="120"/>
      <c r="IB28" s="120"/>
      <c r="IC28" s="120"/>
      <c r="ID28" s="120"/>
      <c r="IE28" s="120"/>
      <c r="IF28" s="120"/>
      <c r="IG28" s="120"/>
      <c r="IH28" s="120"/>
      <c r="II28" s="120"/>
      <c r="IJ28" s="120"/>
      <c r="IK28" s="59"/>
      <c r="IL28" s="59"/>
      <c r="IM28" s="121"/>
      <c r="IN28" s="236">
        <f t="shared" si="0"/>
        <v>8</v>
      </c>
      <c r="IO28" s="233">
        <f t="shared" si="1"/>
        <v>6</v>
      </c>
      <c r="IP28" s="161"/>
    </row>
    <row r="29" spans="1:250" ht="18">
      <c r="A29" s="208">
        <v>11</v>
      </c>
      <c r="B29" s="81" t="s">
        <v>208</v>
      </c>
      <c r="C29" s="82" t="s">
        <v>207</v>
      </c>
      <c r="D29" s="88">
        <v>242</v>
      </c>
      <c r="E29" s="93">
        <v>247</v>
      </c>
      <c r="F29" s="41"/>
      <c r="G29" s="41"/>
      <c r="H29" s="41"/>
      <c r="I29" s="41"/>
      <c r="J29" s="41"/>
      <c r="K29" s="41"/>
      <c r="L29" s="41"/>
      <c r="M29" s="41"/>
      <c r="N29" s="41"/>
      <c r="O29" s="44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3"/>
      <c r="AG29" s="43"/>
      <c r="AH29" s="43"/>
      <c r="AI29" s="43"/>
      <c r="AJ29" s="43"/>
      <c r="AK29" s="44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3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4">
        <v>3</v>
      </c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4"/>
      <c r="CX29" s="41"/>
      <c r="CY29" s="42"/>
      <c r="CZ29" s="42"/>
      <c r="DA29" s="41"/>
      <c r="DB29" s="41"/>
      <c r="DC29" s="41"/>
      <c r="DD29" s="41"/>
      <c r="DE29" s="41"/>
      <c r="DF29" s="41"/>
      <c r="DG29" s="41"/>
      <c r="DH29" s="41"/>
      <c r="DI29" s="43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4">
        <v>6</v>
      </c>
      <c r="DX29" s="41"/>
      <c r="DY29" s="44"/>
      <c r="DZ29" s="41"/>
      <c r="EA29" s="44"/>
      <c r="EB29" s="43"/>
      <c r="EC29" s="43"/>
      <c r="ED29" s="41"/>
      <c r="EE29" s="41"/>
      <c r="EF29" s="41"/>
      <c r="EG29" s="41"/>
      <c r="EH29" s="41"/>
      <c r="EI29" s="41"/>
      <c r="EJ29" s="41"/>
      <c r="EK29" s="44"/>
      <c r="EL29" s="41"/>
      <c r="EM29" s="41"/>
      <c r="EN29" s="41"/>
      <c r="EO29" s="41"/>
      <c r="EP29" s="41"/>
      <c r="EQ29" s="41"/>
      <c r="ER29" s="41"/>
      <c r="ES29" s="41"/>
      <c r="ET29" s="44"/>
      <c r="EU29" s="41"/>
      <c r="EV29" s="44"/>
      <c r="EW29" s="41"/>
      <c r="EX29" s="41"/>
      <c r="EY29" s="41"/>
      <c r="EZ29" s="41"/>
      <c r="FA29" s="44"/>
      <c r="FB29" s="41"/>
      <c r="FC29" s="41"/>
      <c r="FD29" s="41"/>
      <c r="FE29" s="41"/>
      <c r="FF29" s="41"/>
      <c r="FG29" s="41"/>
      <c r="FH29" s="41"/>
      <c r="FI29" s="41"/>
      <c r="FJ29" s="44"/>
      <c r="FK29" s="44"/>
      <c r="FL29" s="41"/>
      <c r="FM29" s="41"/>
      <c r="FN29" s="41"/>
      <c r="FO29" s="41"/>
      <c r="FP29" s="44"/>
      <c r="FQ29" s="41"/>
      <c r="FR29" s="41"/>
      <c r="FS29" s="44"/>
      <c r="FT29" s="41"/>
      <c r="FU29" s="41"/>
      <c r="FV29" s="41"/>
      <c r="FW29" s="41"/>
      <c r="FX29" s="41"/>
      <c r="FY29" s="41"/>
      <c r="FZ29" s="41"/>
      <c r="GA29" s="44"/>
      <c r="GB29" s="41"/>
      <c r="GC29" s="41"/>
      <c r="GD29" s="41"/>
      <c r="GE29" s="41"/>
      <c r="GF29" s="41"/>
      <c r="GG29" s="44"/>
      <c r="GH29" s="41"/>
      <c r="GI29" s="41"/>
      <c r="GJ29" s="41"/>
      <c r="GK29" s="41"/>
      <c r="GL29" s="44"/>
      <c r="GM29" s="41"/>
      <c r="GN29" s="41"/>
      <c r="GO29" s="41"/>
      <c r="GP29" s="41"/>
      <c r="GQ29" s="41"/>
      <c r="GR29" s="41"/>
      <c r="GS29" s="41"/>
      <c r="GT29" s="41"/>
      <c r="GU29" s="44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4"/>
      <c r="HG29" s="41"/>
      <c r="HH29" s="41"/>
      <c r="HI29" s="41"/>
      <c r="HJ29" s="44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3"/>
      <c r="IL29" s="43"/>
      <c r="IM29" s="45"/>
      <c r="IN29" s="232">
        <f t="shared" si="0"/>
        <v>9</v>
      </c>
      <c r="IO29" s="233">
        <f t="shared" si="1"/>
        <v>0</v>
      </c>
      <c r="IP29" s="161"/>
    </row>
    <row r="30" spans="1:250" ht="30">
      <c r="A30" s="208">
        <v>12</v>
      </c>
      <c r="B30" s="81" t="s">
        <v>209</v>
      </c>
      <c r="C30" s="82" t="s">
        <v>6</v>
      </c>
      <c r="D30" s="88">
        <v>400</v>
      </c>
      <c r="E30" s="93">
        <v>409</v>
      </c>
      <c r="F30" s="41"/>
      <c r="G30" s="41"/>
      <c r="H30" s="41"/>
      <c r="I30" s="41"/>
      <c r="J30" s="41"/>
      <c r="K30" s="41"/>
      <c r="L30" s="41"/>
      <c r="M30" s="41"/>
      <c r="N30" s="41"/>
      <c r="O30" s="44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3"/>
      <c r="AG30" s="43"/>
      <c r="AH30" s="43"/>
      <c r="AI30" s="43"/>
      <c r="AJ30" s="43"/>
      <c r="AK30" s="44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3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4">
        <v>1</v>
      </c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4"/>
      <c r="CX30" s="41"/>
      <c r="CY30" s="42"/>
      <c r="CZ30" s="42"/>
      <c r="DA30" s="41"/>
      <c r="DB30" s="41"/>
      <c r="DC30" s="41"/>
      <c r="DD30" s="41"/>
      <c r="DE30" s="41"/>
      <c r="DF30" s="41"/>
      <c r="DG30" s="41"/>
      <c r="DH30" s="41"/>
      <c r="DI30" s="43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4"/>
      <c r="DX30" s="41"/>
      <c r="DY30" s="44"/>
      <c r="DZ30" s="41"/>
      <c r="EA30" s="44"/>
      <c r="EB30" s="43"/>
      <c r="EC30" s="43"/>
      <c r="ED30" s="41"/>
      <c r="EE30" s="41"/>
      <c r="EF30" s="41"/>
      <c r="EG30" s="41"/>
      <c r="EH30" s="41"/>
      <c r="EI30" s="41"/>
      <c r="EJ30" s="41"/>
      <c r="EK30" s="44"/>
      <c r="EL30" s="41"/>
      <c r="EM30" s="41"/>
      <c r="EN30" s="41"/>
      <c r="EO30" s="41"/>
      <c r="EP30" s="41"/>
      <c r="EQ30" s="41"/>
      <c r="ER30" s="41"/>
      <c r="ES30" s="41"/>
      <c r="ET30" s="44"/>
      <c r="EU30" s="41"/>
      <c r="EV30" s="44"/>
      <c r="EW30" s="41"/>
      <c r="EX30" s="41"/>
      <c r="EY30" s="41"/>
      <c r="EZ30" s="41"/>
      <c r="FA30" s="44"/>
      <c r="FB30" s="41"/>
      <c r="FC30" s="41"/>
      <c r="FD30" s="41"/>
      <c r="FE30" s="41"/>
      <c r="FF30" s="41"/>
      <c r="FG30" s="41"/>
      <c r="FH30" s="41"/>
      <c r="FI30" s="41"/>
      <c r="FJ30" s="44"/>
      <c r="FK30" s="44"/>
      <c r="FL30" s="41"/>
      <c r="FM30" s="41"/>
      <c r="FN30" s="41"/>
      <c r="FO30" s="41"/>
      <c r="FP30" s="44"/>
      <c r="FQ30" s="41"/>
      <c r="FR30" s="41"/>
      <c r="FS30" s="44"/>
      <c r="FT30" s="41"/>
      <c r="FU30" s="41"/>
      <c r="FV30" s="41"/>
      <c r="FW30" s="41"/>
      <c r="FX30" s="41"/>
      <c r="FY30" s="41"/>
      <c r="FZ30" s="41"/>
      <c r="GA30" s="44"/>
      <c r="GB30" s="41"/>
      <c r="GC30" s="41"/>
      <c r="GD30" s="41"/>
      <c r="GE30" s="41"/>
      <c r="GF30" s="41"/>
      <c r="GG30" s="44"/>
      <c r="GH30" s="41"/>
      <c r="GI30" s="41"/>
      <c r="GJ30" s="41"/>
      <c r="GK30" s="41"/>
      <c r="GL30" s="44"/>
      <c r="GM30" s="41"/>
      <c r="GN30" s="41"/>
      <c r="GO30" s="41"/>
      <c r="GP30" s="41"/>
      <c r="GQ30" s="41"/>
      <c r="GR30" s="41"/>
      <c r="GS30" s="41"/>
      <c r="GT30" s="41"/>
      <c r="GU30" s="44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4"/>
      <c r="HG30" s="41"/>
      <c r="HH30" s="41"/>
      <c r="HI30" s="41"/>
      <c r="HJ30" s="44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>
        <v>12</v>
      </c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3"/>
      <c r="IL30" s="43"/>
      <c r="IM30" s="45"/>
      <c r="IN30" s="232">
        <f t="shared" si="0"/>
        <v>13</v>
      </c>
      <c r="IO30" s="233">
        <f t="shared" si="1"/>
        <v>0</v>
      </c>
      <c r="IP30" s="161"/>
    </row>
    <row r="31" spans="1:250" s="6" customFormat="1" ht="18">
      <c r="A31" s="208">
        <v>13</v>
      </c>
      <c r="B31" s="86" t="s">
        <v>181</v>
      </c>
      <c r="C31" s="85" t="s">
        <v>6</v>
      </c>
      <c r="D31" s="89">
        <v>178</v>
      </c>
      <c r="E31" s="95">
        <v>182</v>
      </c>
      <c r="F31" s="48"/>
      <c r="G31" s="48">
        <v>12</v>
      </c>
      <c r="H31" s="48"/>
      <c r="I31" s="48"/>
      <c r="J31" s="48"/>
      <c r="K31" s="48"/>
      <c r="L31" s="48"/>
      <c r="M31" s="48"/>
      <c r="N31" s="48"/>
      <c r="O31" s="77">
        <v>25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77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>
        <v>15</v>
      </c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77"/>
      <c r="CL31" s="48"/>
      <c r="CM31" s="48"/>
      <c r="CN31" s="43">
        <v>16</v>
      </c>
      <c r="CO31" s="48"/>
      <c r="CP31" s="48"/>
      <c r="CQ31" s="48"/>
      <c r="CR31" s="48"/>
      <c r="CS31" s="48"/>
      <c r="CT31" s="48"/>
      <c r="CU31" s="48"/>
      <c r="CV31" s="48"/>
      <c r="CW31" s="77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>
        <v>4</v>
      </c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77">
        <v>5</v>
      </c>
      <c r="DX31" s="48"/>
      <c r="DY31" s="77">
        <v>6</v>
      </c>
      <c r="DZ31" s="48"/>
      <c r="EA31" s="77"/>
      <c r="EB31" s="48">
        <v>7</v>
      </c>
      <c r="EC31" s="48"/>
      <c r="ED31" s="48"/>
      <c r="EE31" s="48"/>
      <c r="EF31" s="48"/>
      <c r="EG31" s="48"/>
      <c r="EH31" s="48"/>
      <c r="EI31" s="48"/>
      <c r="EJ31" s="48"/>
      <c r="EK31" s="77"/>
      <c r="EL31" s="48"/>
      <c r="EM31" s="48"/>
      <c r="EN31" s="48"/>
      <c r="EO31" s="48"/>
      <c r="EP31" s="48"/>
      <c r="EQ31" s="48"/>
      <c r="ER31" s="48"/>
      <c r="ES31" s="48"/>
      <c r="ET31" s="77"/>
      <c r="EU31" s="48"/>
      <c r="EV31" s="77"/>
      <c r="EW31" s="48"/>
      <c r="EX31" s="48"/>
      <c r="EY31" s="48"/>
      <c r="EZ31" s="77">
        <v>30</v>
      </c>
      <c r="FA31" s="77"/>
      <c r="FB31" s="48"/>
      <c r="FC31" s="48"/>
      <c r="FD31" s="48"/>
      <c r="FE31" s="48"/>
      <c r="FF31" s="48"/>
      <c r="FG31" s="48"/>
      <c r="FH31" s="48"/>
      <c r="FI31" s="48"/>
      <c r="FJ31" s="77"/>
      <c r="FK31" s="77"/>
      <c r="FL31" s="48"/>
      <c r="FM31" s="48"/>
      <c r="FN31" s="48"/>
      <c r="FO31" s="48"/>
      <c r="FP31" s="77">
        <v>2</v>
      </c>
      <c r="FQ31" s="48"/>
      <c r="FR31" s="48"/>
      <c r="FS31" s="77"/>
      <c r="FT31" s="48"/>
      <c r="FU31" s="48"/>
      <c r="FV31" s="48"/>
      <c r="FW31" s="48"/>
      <c r="FX31" s="48"/>
      <c r="FY31" s="48"/>
      <c r="FZ31" s="48"/>
      <c r="GA31" s="77"/>
      <c r="GB31" s="48"/>
      <c r="GC31" s="48"/>
      <c r="GD31" s="48"/>
      <c r="GE31" s="48"/>
      <c r="GF31" s="48"/>
      <c r="GG31" s="77"/>
      <c r="GH31" s="48"/>
      <c r="GI31" s="48"/>
      <c r="GJ31" s="48"/>
      <c r="GK31" s="48"/>
      <c r="GL31" s="77">
        <v>8</v>
      </c>
      <c r="GM31" s="48"/>
      <c r="GN31" s="48"/>
      <c r="GO31" s="48"/>
      <c r="GP31" s="48"/>
      <c r="GQ31" s="48"/>
      <c r="GR31" s="48"/>
      <c r="GS31" s="48"/>
      <c r="GT31" s="48"/>
      <c r="GU31" s="77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77"/>
      <c r="HG31" s="48"/>
      <c r="HH31" s="48"/>
      <c r="HI31" s="48"/>
      <c r="HJ31" s="77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50"/>
      <c r="IN31" s="233">
        <f t="shared" si="0"/>
        <v>130</v>
      </c>
      <c r="IO31" s="233">
        <f t="shared" si="1"/>
        <v>37</v>
      </c>
      <c r="IP31" s="163"/>
    </row>
    <row r="32" spans="1:250" s="6" customFormat="1" ht="18">
      <c r="A32" s="210">
        <v>6</v>
      </c>
      <c r="B32" s="202" t="s">
        <v>182</v>
      </c>
      <c r="C32" s="195" t="s">
        <v>6</v>
      </c>
      <c r="D32" s="223">
        <v>502</v>
      </c>
      <c r="E32" s="224">
        <v>514</v>
      </c>
      <c r="F32" s="55"/>
      <c r="G32" s="55">
        <v>12</v>
      </c>
      <c r="H32" s="55"/>
      <c r="I32" s="55"/>
      <c r="J32" s="55"/>
      <c r="K32" s="55"/>
      <c r="L32" s="55"/>
      <c r="M32" s="55"/>
      <c r="N32" s="55"/>
      <c r="O32" s="54">
        <v>25</v>
      </c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4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>
        <v>15</v>
      </c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4"/>
      <c r="CL32" s="55"/>
      <c r="CM32" s="55"/>
      <c r="CN32" s="55">
        <v>16</v>
      </c>
      <c r="CO32" s="55"/>
      <c r="CP32" s="55"/>
      <c r="CQ32" s="55"/>
      <c r="CR32" s="55"/>
      <c r="CS32" s="55"/>
      <c r="CT32" s="55"/>
      <c r="CU32" s="55"/>
      <c r="CV32" s="55"/>
      <c r="CW32" s="54"/>
      <c r="CX32" s="55"/>
      <c r="CY32" s="131"/>
      <c r="CZ32" s="131"/>
      <c r="DA32" s="55"/>
      <c r="DB32" s="55"/>
      <c r="DC32" s="55"/>
      <c r="DD32" s="55"/>
      <c r="DE32" s="55"/>
      <c r="DF32" s="55"/>
      <c r="DG32" s="55"/>
      <c r="DH32" s="55"/>
      <c r="DI32" s="55">
        <v>4</v>
      </c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4">
        <v>5</v>
      </c>
      <c r="DX32" s="55"/>
      <c r="DY32" s="54">
        <v>6</v>
      </c>
      <c r="DZ32" s="55"/>
      <c r="EA32" s="54"/>
      <c r="EB32" s="55">
        <v>7</v>
      </c>
      <c r="EC32" s="55"/>
      <c r="ED32" s="55"/>
      <c r="EE32" s="55"/>
      <c r="EF32" s="55"/>
      <c r="EG32" s="55"/>
      <c r="EH32" s="55"/>
      <c r="EI32" s="55"/>
      <c r="EJ32" s="55"/>
      <c r="EK32" s="54"/>
      <c r="EL32" s="55"/>
      <c r="EM32" s="55"/>
      <c r="EN32" s="55"/>
      <c r="EO32" s="55"/>
      <c r="EP32" s="55"/>
      <c r="EQ32" s="55"/>
      <c r="ER32" s="55"/>
      <c r="ES32" s="55"/>
      <c r="ET32" s="54"/>
      <c r="EU32" s="55"/>
      <c r="EV32" s="54"/>
      <c r="EW32" s="55"/>
      <c r="EX32" s="55"/>
      <c r="EY32" s="55"/>
      <c r="EZ32" s="55">
        <v>30</v>
      </c>
      <c r="FA32" s="54"/>
      <c r="FB32" s="55"/>
      <c r="FC32" s="55"/>
      <c r="FD32" s="55"/>
      <c r="FE32" s="55"/>
      <c r="FF32" s="55"/>
      <c r="FG32" s="55"/>
      <c r="FH32" s="55"/>
      <c r="FI32" s="55"/>
      <c r="FJ32" s="54"/>
      <c r="FK32" s="54"/>
      <c r="FL32" s="55"/>
      <c r="FM32" s="55"/>
      <c r="FN32" s="55"/>
      <c r="FO32" s="55"/>
      <c r="FP32" s="54">
        <v>2</v>
      </c>
      <c r="FQ32" s="55"/>
      <c r="FR32" s="55"/>
      <c r="FS32" s="54"/>
      <c r="FT32" s="55"/>
      <c r="FU32" s="55"/>
      <c r="FV32" s="55"/>
      <c r="FW32" s="55"/>
      <c r="FX32" s="55"/>
      <c r="FY32" s="55"/>
      <c r="FZ32" s="55"/>
      <c r="GA32" s="54"/>
      <c r="GB32" s="55"/>
      <c r="GC32" s="55"/>
      <c r="GD32" s="55"/>
      <c r="GE32" s="55"/>
      <c r="GF32" s="55"/>
      <c r="GG32" s="54"/>
      <c r="GH32" s="55"/>
      <c r="GI32" s="55"/>
      <c r="GJ32" s="55"/>
      <c r="GK32" s="55"/>
      <c r="GL32" s="54"/>
      <c r="GM32" s="55"/>
      <c r="GN32" s="55"/>
      <c r="GO32" s="55"/>
      <c r="GP32" s="55"/>
      <c r="GQ32" s="55"/>
      <c r="GR32" s="55"/>
      <c r="GS32" s="55"/>
      <c r="GT32" s="55"/>
      <c r="GU32" s="54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4"/>
      <c r="HG32" s="55"/>
      <c r="HH32" s="55"/>
      <c r="HI32" s="55"/>
      <c r="HJ32" s="54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6"/>
      <c r="IN32" s="237">
        <f t="shared" si="0"/>
        <v>122</v>
      </c>
      <c r="IO32" s="233">
        <f t="shared" si="1"/>
        <v>29</v>
      </c>
      <c r="IP32" s="164"/>
    </row>
    <row r="33" spans="1:252" s="2" customFormat="1" ht="18">
      <c r="A33" s="208">
        <v>15</v>
      </c>
      <c r="B33" s="81" t="s">
        <v>183</v>
      </c>
      <c r="C33" s="82" t="s">
        <v>16</v>
      </c>
      <c r="D33" s="88">
        <v>1594</v>
      </c>
      <c r="E33" s="93">
        <v>1694</v>
      </c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6"/>
      <c r="AB33" s="36"/>
      <c r="AC33" s="36"/>
      <c r="AD33" s="36"/>
      <c r="AE33" s="36"/>
      <c r="AF33" s="38"/>
      <c r="AG33" s="38"/>
      <c r="AH33" s="38"/>
      <c r="AI33" s="38"/>
      <c r="AJ33" s="38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232">
        <f t="shared" si="0"/>
        <v>0</v>
      </c>
      <c r="IO33" s="233">
        <f t="shared" si="1"/>
        <v>0</v>
      </c>
      <c r="IP33" s="3"/>
      <c r="IQ33" s="3"/>
      <c r="IR33" s="3"/>
    </row>
    <row r="34" spans="1:252" s="2" customFormat="1" ht="18">
      <c r="A34" s="208">
        <v>16</v>
      </c>
      <c r="B34" s="81" t="s">
        <v>184</v>
      </c>
      <c r="C34" s="82" t="s">
        <v>16</v>
      </c>
      <c r="D34" s="88">
        <v>1116</v>
      </c>
      <c r="E34" s="93">
        <v>1259</v>
      </c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6"/>
      <c r="AB34" s="36"/>
      <c r="AC34" s="36"/>
      <c r="AD34" s="36"/>
      <c r="AE34" s="36"/>
      <c r="AF34" s="38"/>
      <c r="AG34" s="38"/>
      <c r="AH34" s="38"/>
      <c r="AI34" s="38"/>
      <c r="AJ34" s="38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232">
        <f t="shared" si="0"/>
        <v>0</v>
      </c>
      <c r="IO34" s="233">
        <f t="shared" si="1"/>
        <v>0</v>
      </c>
      <c r="IP34" s="3"/>
      <c r="IQ34" s="3"/>
      <c r="IR34" s="3"/>
    </row>
    <row r="35" spans="1:252" s="2" customFormat="1" ht="18">
      <c r="A35" s="208">
        <v>17</v>
      </c>
      <c r="B35" s="81" t="s">
        <v>17</v>
      </c>
      <c r="C35" s="82" t="s">
        <v>16</v>
      </c>
      <c r="D35" s="88">
        <v>2637</v>
      </c>
      <c r="E35" s="93">
        <v>2676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6"/>
      <c r="AB35" s="36"/>
      <c r="AC35" s="36"/>
      <c r="AD35" s="36"/>
      <c r="AE35" s="36"/>
      <c r="AF35" s="38"/>
      <c r="AG35" s="38"/>
      <c r="AH35" s="38"/>
      <c r="AI35" s="38"/>
      <c r="AJ35" s="38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232">
        <f t="shared" si="0"/>
        <v>0</v>
      </c>
      <c r="IO35" s="233">
        <f t="shared" si="1"/>
        <v>0</v>
      </c>
      <c r="IP35" s="3"/>
      <c r="IQ35" s="3"/>
      <c r="IR35" s="3"/>
    </row>
    <row r="36" spans="1:250" ht="18">
      <c r="A36" s="211">
        <v>18</v>
      </c>
      <c r="B36" s="201" t="s">
        <v>18</v>
      </c>
      <c r="C36" s="194" t="s">
        <v>22</v>
      </c>
      <c r="D36" s="221">
        <v>47</v>
      </c>
      <c r="E36" s="222">
        <v>47</v>
      </c>
      <c r="F36" s="60"/>
      <c r="G36" s="60"/>
      <c r="H36" s="60"/>
      <c r="I36" s="60"/>
      <c r="J36" s="60"/>
      <c r="K36" s="60"/>
      <c r="L36" s="60"/>
      <c r="M36" s="60"/>
      <c r="N36" s="60"/>
      <c r="O36" s="132">
        <v>2.5</v>
      </c>
      <c r="P36" s="60"/>
      <c r="Q36" s="59"/>
      <c r="R36" s="59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132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59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132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132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59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132"/>
      <c r="DX36" s="60"/>
      <c r="DY36" s="132"/>
      <c r="DZ36" s="60"/>
      <c r="EA36" s="132"/>
      <c r="EB36" s="59"/>
      <c r="EC36" s="59"/>
      <c r="ED36" s="60"/>
      <c r="EE36" s="60"/>
      <c r="EF36" s="60"/>
      <c r="EG36" s="60"/>
      <c r="EH36" s="60"/>
      <c r="EI36" s="60"/>
      <c r="EJ36" s="60"/>
      <c r="EK36" s="132"/>
      <c r="EL36" s="60"/>
      <c r="EM36" s="60"/>
      <c r="EN36" s="60"/>
      <c r="EO36" s="60"/>
      <c r="EP36" s="60"/>
      <c r="EQ36" s="60"/>
      <c r="ER36" s="60"/>
      <c r="ES36" s="60"/>
      <c r="ET36" s="132"/>
      <c r="EU36" s="60"/>
      <c r="EV36" s="132"/>
      <c r="EW36" s="60"/>
      <c r="EX36" s="60"/>
      <c r="EY36" s="60"/>
      <c r="EZ36" s="60"/>
      <c r="FA36" s="132"/>
      <c r="FB36" s="60"/>
      <c r="FC36" s="60"/>
      <c r="FD36" s="60"/>
      <c r="FE36" s="60"/>
      <c r="FF36" s="60"/>
      <c r="FG36" s="60"/>
      <c r="FH36" s="60"/>
      <c r="FI36" s="60"/>
      <c r="FJ36" s="132"/>
      <c r="FK36" s="132"/>
      <c r="FL36" s="60"/>
      <c r="FM36" s="60"/>
      <c r="FN36" s="60"/>
      <c r="FO36" s="60"/>
      <c r="FP36" s="132"/>
      <c r="FQ36" s="60"/>
      <c r="FR36" s="60"/>
      <c r="FS36" s="132"/>
      <c r="FT36" s="60"/>
      <c r="FU36" s="60"/>
      <c r="FV36" s="60"/>
      <c r="FW36" s="60"/>
      <c r="FX36" s="60"/>
      <c r="FY36" s="60"/>
      <c r="FZ36" s="60"/>
      <c r="GA36" s="60"/>
      <c r="GB36" s="60"/>
      <c r="GC36" s="60"/>
      <c r="GD36" s="60"/>
      <c r="GE36" s="60"/>
      <c r="GF36" s="60"/>
      <c r="GG36" s="132"/>
      <c r="GH36" s="60"/>
      <c r="GI36" s="60"/>
      <c r="GJ36" s="60"/>
      <c r="GK36" s="60"/>
      <c r="GL36" s="132"/>
      <c r="GM36" s="60"/>
      <c r="GN36" s="60"/>
      <c r="GO36" s="60"/>
      <c r="GP36" s="60"/>
      <c r="GQ36" s="60"/>
      <c r="GR36" s="60"/>
      <c r="GS36" s="60"/>
      <c r="GT36" s="60"/>
      <c r="GU36" s="132"/>
      <c r="GV36" s="60"/>
      <c r="GW36" s="60"/>
      <c r="GX36" s="60"/>
      <c r="GY36" s="60"/>
      <c r="GZ36" s="60"/>
      <c r="HA36" s="60"/>
      <c r="HB36" s="60"/>
      <c r="HC36" s="60"/>
      <c r="HD36" s="60"/>
      <c r="HE36" s="60"/>
      <c r="HF36" s="132"/>
      <c r="HG36" s="60"/>
      <c r="HH36" s="60"/>
      <c r="HI36" s="60"/>
      <c r="HJ36" s="132"/>
      <c r="HK36" s="60"/>
      <c r="HL36" s="60"/>
      <c r="HM36" s="60"/>
      <c r="HN36" s="60"/>
      <c r="HO36" s="60"/>
      <c r="HP36" s="60"/>
      <c r="HQ36" s="60"/>
      <c r="HR36" s="60"/>
      <c r="HS36" s="60"/>
      <c r="HT36" s="60"/>
      <c r="HU36" s="60"/>
      <c r="HV36" s="60"/>
      <c r="HW36" s="60"/>
      <c r="HX36" s="60"/>
      <c r="HY36" s="59"/>
      <c r="HZ36" s="60"/>
      <c r="IA36" s="60"/>
      <c r="IB36" s="60"/>
      <c r="IC36" s="60"/>
      <c r="ID36" s="60"/>
      <c r="IE36" s="60"/>
      <c r="IF36" s="60"/>
      <c r="IG36" s="60"/>
      <c r="IH36" s="60"/>
      <c r="II36" s="60"/>
      <c r="IJ36" s="60"/>
      <c r="IK36" s="59"/>
      <c r="IL36" s="59"/>
      <c r="IM36" s="137"/>
      <c r="IN36" s="236">
        <f t="shared" si="0"/>
        <v>2.5</v>
      </c>
      <c r="IO36" s="233">
        <f t="shared" si="1"/>
        <v>2.5</v>
      </c>
      <c r="IP36" s="163"/>
    </row>
    <row r="37" spans="1:250" ht="30">
      <c r="A37" s="210">
        <v>19</v>
      </c>
      <c r="B37" s="200" t="s">
        <v>186</v>
      </c>
      <c r="C37" s="193" t="s">
        <v>16</v>
      </c>
      <c r="D37" s="225">
        <v>77</v>
      </c>
      <c r="E37" s="220">
        <v>78</v>
      </c>
      <c r="F37" s="122"/>
      <c r="G37" s="55">
        <v>1</v>
      </c>
      <c r="H37" s="122"/>
      <c r="I37" s="122"/>
      <c r="J37" s="122"/>
      <c r="K37" s="122"/>
      <c r="L37" s="122"/>
      <c r="M37" s="122"/>
      <c r="N37" s="122"/>
      <c r="O37" s="54">
        <v>1</v>
      </c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55"/>
      <c r="AG37" s="55"/>
      <c r="AH37" s="55"/>
      <c r="AI37" s="55"/>
      <c r="AJ37" s="55"/>
      <c r="AK37" s="54"/>
      <c r="AL37" s="122"/>
      <c r="AM37" s="122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55"/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54">
        <v>1</v>
      </c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54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55"/>
      <c r="DJ37" s="122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54">
        <v>1</v>
      </c>
      <c r="DX37" s="130"/>
      <c r="DY37" s="54"/>
      <c r="DZ37" s="130"/>
      <c r="EA37" s="54"/>
      <c r="EB37" s="55"/>
      <c r="EC37" s="55"/>
      <c r="ED37" s="130"/>
      <c r="EE37" s="130"/>
      <c r="EF37" s="122"/>
      <c r="EG37" s="122"/>
      <c r="EH37" s="122"/>
      <c r="EI37" s="122"/>
      <c r="EJ37" s="130"/>
      <c r="EK37" s="54"/>
      <c r="EL37" s="130"/>
      <c r="EM37" s="130"/>
      <c r="EN37" s="130"/>
      <c r="EO37" s="130"/>
      <c r="EP37" s="130"/>
      <c r="EQ37" s="130"/>
      <c r="ER37" s="130"/>
      <c r="ES37" s="130"/>
      <c r="ET37" s="54"/>
      <c r="EU37" s="130"/>
      <c r="EV37" s="54"/>
      <c r="EW37" s="130"/>
      <c r="EX37" s="130"/>
      <c r="EY37" s="130"/>
      <c r="EZ37" s="130"/>
      <c r="FA37" s="54"/>
      <c r="FB37" s="130"/>
      <c r="FC37" s="130"/>
      <c r="FD37" s="130"/>
      <c r="FE37" s="130"/>
      <c r="FF37" s="130"/>
      <c r="FG37" s="130"/>
      <c r="FH37" s="130"/>
      <c r="FI37" s="130"/>
      <c r="FJ37" s="54"/>
      <c r="FK37" s="54"/>
      <c r="FL37" s="130"/>
      <c r="FM37" s="130"/>
      <c r="FN37" s="130"/>
      <c r="FO37" s="130"/>
      <c r="FP37" s="54"/>
      <c r="FQ37" s="130"/>
      <c r="FR37" s="130"/>
      <c r="FS37" s="54"/>
      <c r="FT37" s="130"/>
      <c r="FU37" s="130"/>
      <c r="FV37" s="130"/>
      <c r="FW37" s="130"/>
      <c r="FX37" s="122"/>
      <c r="FY37" s="122"/>
      <c r="FZ37" s="122"/>
      <c r="GA37" s="122"/>
      <c r="GB37" s="122"/>
      <c r="GC37" s="122"/>
      <c r="GD37" s="122"/>
      <c r="GE37" s="122"/>
      <c r="GF37" s="122"/>
      <c r="GG37" s="54"/>
      <c r="GH37" s="122"/>
      <c r="GI37" s="122"/>
      <c r="GJ37" s="122"/>
      <c r="GK37" s="122"/>
      <c r="GL37" s="54"/>
      <c r="GM37" s="122"/>
      <c r="GN37" s="122"/>
      <c r="GO37" s="122"/>
      <c r="GP37" s="122"/>
      <c r="GQ37" s="122"/>
      <c r="GR37" s="122"/>
      <c r="GS37" s="122"/>
      <c r="GT37" s="122"/>
      <c r="GU37" s="54"/>
      <c r="GV37" s="122"/>
      <c r="GW37" s="122"/>
      <c r="GX37" s="122"/>
      <c r="GY37" s="122"/>
      <c r="GZ37" s="122"/>
      <c r="HA37" s="122"/>
      <c r="HB37" s="122"/>
      <c r="HC37" s="122"/>
      <c r="HD37" s="122"/>
      <c r="HE37" s="122"/>
      <c r="HF37" s="54"/>
      <c r="HG37" s="130"/>
      <c r="HH37" s="130"/>
      <c r="HI37" s="130"/>
      <c r="HJ37" s="54"/>
      <c r="HK37" s="130"/>
      <c r="HL37" s="130"/>
      <c r="HM37" s="130"/>
      <c r="HN37" s="130"/>
      <c r="HO37" s="130"/>
      <c r="HP37" s="130"/>
      <c r="HQ37" s="130"/>
      <c r="HR37" s="130"/>
      <c r="HS37" s="130"/>
      <c r="HT37" s="130"/>
      <c r="HU37" s="130"/>
      <c r="HV37" s="130"/>
      <c r="HW37" s="130"/>
      <c r="HX37" s="130"/>
      <c r="HY37" s="122"/>
      <c r="HZ37" s="130"/>
      <c r="IA37" s="130"/>
      <c r="IB37" s="130"/>
      <c r="IC37" s="130"/>
      <c r="ID37" s="130"/>
      <c r="IE37" s="130"/>
      <c r="IF37" s="130"/>
      <c r="IG37" s="130"/>
      <c r="IH37" s="130"/>
      <c r="II37" s="130"/>
      <c r="IJ37" s="130"/>
      <c r="IK37" s="55"/>
      <c r="IL37" s="55"/>
      <c r="IM37" s="136"/>
      <c r="IN37" s="235">
        <f t="shared" si="0"/>
        <v>4</v>
      </c>
      <c r="IO37" s="233">
        <f t="shared" si="1"/>
        <v>1</v>
      </c>
      <c r="IP37" s="162"/>
    </row>
    <row r="38" spans="1:252" s="2" customFormat="1" ht="30">
      <c r="A38" s="208">
        <v>20</v>
      </c>
      <c r="B38" s="81" t="s">
        <v>185</v>
      </c>
      <c r="C38" s="82" t="s">
        <v>22</v>
      </c>
      <c r="D38" s="88">
        <v>180</v>
      </c>
      <c r="E38" s="93">
        <v>249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6"/>
      <c r="AB38" s="36"/>
      <c r="AC38" s="36"/>
      <c r="AD38" s="36"/>
      <c r="AE38" s="36"/>
      <c r="AF38" s="38"/>
      <c r="AG38" s="38"/>
      <c r="AH38" s="38"/>
      <c r="AI38" s="38"/>
      <c r="AJ38" s="38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232">
        <f t="shared" si="0"/>
        <v>0</v>
      </c>
      <c r="IO38" s="233">
        <f t="shared" si="1"/>
        <v>0</v>
      </c>
      <c r="IP38" s="3"/>
      <c r="IQ38" s="3"/>
      <c r="IR38" s="3"/>
    </row>
    <row r="39" spans="1:250" ht="30">
      <c r="A39" s="211">
        <v>21</v>
      </c>
      <c r="B39" s="201" t="s">
        <v>187</v>
      </c>
      <c r="C39" s="194" t="s">
        <v>22</v>
      </c>
      <c r="D39" s="221">
        <v>165</v>
      </c>
      <c r="E39" s="222">
        <v>216</v>
      </c>
      <c r="F39" s="120"/>
      <c r="G39" s="59">
        <v>10</v>
      </c>
      <c r="H39" s="120"/>
      <c r="I39" s="120"/>
      <c r="J39" s="120"/>
      <c r="K39" s="120"/>
      <c r="L39" s="120"/>
      <c r="M39" s="120"/>
      <c r="N39" s="120"/>
      <c r="O39" s="132">
        <v>12</v>
      </c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>
        <v>6</v>
      </c>
      <c r="AE39" s="120"/>
      <c r="AF39" s="59"/>
      <c r="AG39" s="59"/>
      <c r="AH39" s="59"/>
      <c r="AI39" s="59"/>
      <c r="AJ39" s="59"/>
      <c r="AK39" s="132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59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20"/>
      <c r="CH39" s="120"/>
      <c r="CI39" s="120"/>
      <c r="CJ39" s="120"/>
      <c r="CK39" s="132"/>
      <c r="CL39" s="120"/>
      <c r="CM39" s="120"/>
      <c r="CN39" s="120"/>
      <c r="CO39" s="120"/>
      <c r="CP39" s="120"/>
      <c r="CQ39" s="120"/>
      <c r="CR39" s="120"/>
      <c r="CS39" s="120"/>
      <c r="CT39" s="120"/>
      <c r="CU39" s="120"/>
      <c r="CV39" s="120"/>
      <c r="CW39" s="132"/>
      <c r="CX39" s="120"/>
      <c r="CY39" s="129"/>
      <c r="CZ39" s="129"/>
      <c r="DA39" s="120"/>
      <c r="DB39" s="120"/>
      <c r="DC39" s="120"/>
      <c r="DD39" s="120"/>
      <c r="DE39" s="120"/>
      <c r="DF39" s="120"/>
      <c r="DG39" s="120"/>
      <c r="DH39" s="120"/>
      <c r="DI39" s="59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32"/>
      <c r="DX39" s="120"/>
      <c r="DY39" s="132"/>
      <c r="DZ39" s="120"/>
      <c r="EA39" s="132"/>
      <c r="EB39" s="59"/>
      <c r="EC39" s="59"/>
      <c r="ED39" s="120"/>
      <c r="EE39" s="120"/>
      <c r="EF39" s="120"/>
      <c r="EG39" s="120"/>
      <c r="EH39" s="120"/>
      <c r="EI39" s="120"/>
      <c r="EJ39" s="120"/>
      <c r="EK39" s="132"/>
      <c r="EL39" s="120"/>
      <c r="EM39" s="120"/>
      <c r="EN39" s="120"/>
      <c r="EO39" s="120"/>
      <c r="EP39" s="120"/>
      <c r="EQ39" s="120"/>
      <c r="ER39" s="120"/>
      <c r="ES39" s="120"/>
      <c r="ET39" s="132"/>
      <c r="EU39" s="120"/>
      <c r="EV39" s="132"/>
      <c r="EW39" s="120"/>
      <c r="EX39" s="120"/>
      <c r="EY39" s="120"/>
      <c r="EZ39" s="120"/>
      <c r="FA39" s="132"/>
      <c r="FB39" s="120"/>
      <c r="FC39" s="120"/>
      <c r="FD39" s="120"/>
      <c r="FE39" s="120"/>
      <c r="FF39" s="120"/>
      <c r="FG39" s="120"/>
      <c r="FH39" s="120"/>
      <c r="FI39" s="120"/>
      <c r="FJ39" s="132"/>
      <c r="FK39" s="132"/>
      <c r="FL39" s="120"/>
      <c r="FM39" s="120"/>
      <c r="FN39" s="120"/>
      <c r="FO39" s="120"/>
      <c r="FP39" s="132"/>
      <c r="FQ39" s="120"/>
      <c r="FR39" s="120"/>
      <c r="FS39" s="132"/>
      <c r="FT39" s="120"/>
      <c r="FU39" s="120"/>
      <c r="FV39" s="120"/>
      <c r="FW39" s="120"/>
      <c r="FX39" s="120"/>
      <c r="FY39" s="120"/>
      <c r="FZ39" s="120"/>
      <c r="GA39" s="120"/>
      <c r="GB39" s="120"/>
      <c r="GC39" s="120"/>
      <c r="GD39" s="120"/>
      <c r="GE39" s="120"/>
      <c r="GF39" s="120"/>
      <c r="GG39" s="132"/>
      <c r="GH39" s="120"/>
      <c r="GI39" s="120"/>
      <c r="GJ39" s="120"/>
      <c r="GK39" s="120"/>
      <c r="GL39" s="132"/>
      <c r="GM39" s="120"/>
      <c r="GN39" s="120"/>
      <c r="GO39" s="120"/>
      <c r="GP39" s="120"/>
      <c r="GQ39" s="120"/>
      <c r="GR39" s="120"/>
      <c r="GS39" s="120"/>
      <c r="GT39" s="120"/>
      <c r="GU39" s="132"/>
      <c r="GV39" s="120"/>
      <c r="GW39" s="120"/>
      <c r="GX39" s="120"/>
      <c r="GY39" s="120"/>
      <c r="GZ39" s="120"/>
      <c r="HA39" s="120"/>
      <c r="HB39" s="120"/>
      <c r="HC39" s="120"/>
      <c r="HD39" s="120"/>
      <c r="HE39" s="120"/>
      <c r="HF39" s="132"/>
      <c r="HG39" s="120"/>
      <c r="HH39" s="120"/>
      <c r="HI39" s="120"/>
      <c r="HJ39" s="132"/>
      <c r="HK39" s="120"/>
      <c r="HL39" s="120"/>
      <c r="HM39" s="120"/>
      <c r="HN39" s="120"/>
      <c r="HO39" s="120"/>
      <c r="HP39" s="120"/>
      <c r="HQ39" s="120"/>
      <c r="HR39" s="120"/>
      <c r="HS39" s="120"/>
      <c r="HT39" s="120"/>
      <c r="HU39" s="120"/>
      <c r="HV39" s="120"/>
      <c r="HW39" s="120"/>
      <c r="HX39" s="120"/>
      <c r="HY39" s="120"/>
      <c r="HZ39" s="120"/>
      <c r="IA39" s="120"/>
      <c r="IB39" s="120"/>
      <c r="IC39" s="120"/>
      <c r="ID39" s="120"/>
      <c r="IE39" s="120"/>
      <c r="IF39" s="120"/>
      <c r="IG39" s="120"/>
      <c r="IH39" s="120"/>
      <c r="II39" s="120"/>
      <c r="IJ39" s="120"/>
      <c r="IK39" s="59"/>
      <c r="IL39" s="59"/>
      <c r="IM39" s="121"/>
      <c r="IN39" s="236">
        <f t="shared" si="0"/>
        <v>28</v>
      </c>
      <c r="IO39" s="233">
        <f t="shared" si="1"/>
        <v>18</v>
      </c>
      <c r="IP39" s="161"/>
    </row>
    <row r="40" spans="1:250" ht="18">
      <c r="A40" s="208">
        <v>22</v>
      </c>
      <c r="B40" s="81" t="s">
        <v>188</v>
      </c>
      <c r="C40" s="82" t="s">
        <v>22</v>
      </c>
      <c r="D40" s="88">
        <v>32</v>
      </c>
      <c r="E40" s="93">
        <v>33</v>
      </c>
      <c r="F40" s="41"/>
      <c r="G40" s="43"/>
      <c r="H40" s="41"/>
      <c r="I40" s="41"/>
      <c r="J40" s="41"/>
      <c r="K40" s="41"/>
      <c r="L40" s="41"/>
      <c r="M40" s="41"/>
      <c r="N40" s="41"/>
      <c r="O40" s="44"/>
      <c r="P40" s="41"/>
      <c r="Q40" s="41"/>
      <c r="R40" s="41"/>
      <c r="S40" s="41"/>
      <c r="T40" s="41">
        <v>4</v>
      </c>
      <c r="U40" s="41">
        <v>8</v>
      </c>
      <c r="V40" s="41"/>
      <c r="W40" s="41">
        <v>12</v>
      </c>
      <c r="X40" s="41"/>
      <c r="Y40" s="41"/>
      <c r="Z40" s="41"/>
      <c r="AA40" s="41">
        <v>4</v>
      </c>
      <c r="AB40" s="41"/>
      <c r="AC40" s="41"/>
      <c r="AD40" s="41"/>
      <c r="AE40" s="41"/>
      <c r="AF40" s="43"/>
      <c r="AG40" s="43"/>
      <c r="AH40" s="43"/>
      <c r="AI40" s="43"/>
      <c r="AJ40" s="43"/>
      <c r="AK40" s="44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3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4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4"/>
      <c r="CX40" s="41"/>
      <c r="CY40" s="42"/>
      <c r="CZ40" s="42"/>
      <c r="DA40" s="41"/>
      <c r="DB40" s="41"/>
      <c r="DC40" s="41"/>
      <c r="DD40" s="41"/>
      <c r="DE40" s="41"/>
      <c r="DF40" s="41"/>
      <c r="DG40" s="41"/>
      <c r="DH40" s="41"/>
      <c r="DI40" s="43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4"/>
      <c r="DX40" s="41"/>
      <c r="DY40" s="44"/>
      <c r="DZ40" s="41"/>
      <c r="EA40" s="44"/>
      <c r="EB40" s="43"/>
      <c r="EC40" s="43"/>
      <c r="ED40" s="41"/>
      <c r="EE40" s="41"/>
      <c r="EF40" s="41"/>
      <c r="EG40" s="41"/>
      <c r="EH40" s="41"/>
      <c r="EI40" s="41"/>
      <c r="EJ40" s="41"/>
      <c r="EK40" s="44"/>
      <c r="EL40" s="41"/>
      <c r="EM40" s="41"/>
      <c r="EN40" s="41"/>
      <c r="EO40" s="41"/>
      <c r="EP40" s="41"/>
      <c r="EQ40" s="41"/>
      <c r="ER40" s="41"/>
      <c r="ES40" s="41"/>
      <c r="ET40" s="44"/>
      <c r="EU40" s="41"/>
      <c r="EV40" s="44"/>
      <c r="EW40" s="41"/>
      <c r="EX40" s="41"/>
      <c r="EY40" s="41"/>
      <c r="EZ40" s="41"/>
      <c r="FA40" s="44"/>
      <c r="FB40" s="41"/>
      <c r="FC40" s="41"/>
      <c r="FD40" s="41"/>
      <c r="FE40" s="41"/>
      <c r="FF40" s="41"/>
      <c r="FG40" s="41"/>
      <c r="FH40" s="41"/>
      <c r="FI40" s="41"/>
      <c r="FJ40" s="44"/>
      <c r="FK40" s="44"/>
      <c r="FL40" s="41"/>
      <c r="FM40" s="41"/>
      <c r="FN40" s="41"/>
      <c r="FO40" s="41"/>
      <c r="FP40" s="44"/>
      <c r="FQ40" s="41"/>
      <c r="FR40" s="41"/>
      <c r="FS40" s="44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4"/>
      <c r="GH40" s="41"/>
      <c r="GI40" s="41"/>
      <c r="GJ40" s="41"/>
      <c r="GK40" s="41"/>
      <c r="GL40" s="44"/>
      <c r="GM40" s="41"/>
      <c r="GN40" s="41"/>
      <c r="GO40" s="41"/>
      <c r="GP40" s="41"/>
      <c r="GQ40" s="41"/>
      <c r="GR40" s="41"/>
      <c r="GS40" s="41"/>
      <c r="GT40" s="41"/>
      <c r="GU40" s="44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4"/>
      <c r="HG40" s="41"/>
      <c r="HH40" s="41"/>
      <c r="HI40" s="41"/>
      <c r="HJ40" s="44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3"/>
      <c r="IL40" s="43"/>
      <c r="IM40" s="45"/>
      <c r="IN40" s="232">
        <f t="shared" si="0"/>
        <v>28</v>
      </c>
      <c r="IO40" s="233">
        <f t="shared" si="1"/>
        <v>4</v>
      </c>
      <c r="IP40" s="161"/>
    </row>
    <row r="41" spans="1:250" ht="18">
      <c r="A41" s="208">
        <v>23</v>
      </c>
      <c r="B41" s="81" t="s">
        <v>19</v>
      </c>
      <c r="C41" s="82" t="s">
        <v>22</v>
      </c>
      <c r="D41" s="88">
        <v>362</v>
      </c>
      <c r="E41" s="93">
        <v>370</v>
      </c>
      <c r="F41" s="41"/>
      <c r="G41" s="43"/>
      <c r="H41" s="41"/>
      <c r="I41" s="41"/>
      <c r="J41" s="41"/>
      <c r="K41" s="41"/>
      <c r="L41" s="41"/>
      <c r="M41" s="41"/>
      <c r="N41" s="41"/>
      <c r="O41" s="44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3"/>
      <c r="AG41" s="43"/>
      <c r="AH41" s="43"/>
      <c r="AI41" s="43"/>
      <c r="AJ41" s="43"/>
      <c r="AK41" s="44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3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4">
        <v>2</v>
      </c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4"/>
      <c r="CX41" s="41"/>
      <c r="CY41" s="42"/>
      <c r="CZ41" s="42"/>
      <c r="DA41" s="41"/>
      <c r="DB41" s="41"/>
      <c r="DC41" s="41"/>
      <c r="DD41" s="41"/>
      <c r="DE41" s="41"/>
      <c r="DF41" s="41"/>
      <c r="DG41" s="41"/>
      <c r="DH41" s="41"/>
      <c r="DI41" s="43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4"/>
      <c r="DX41" s="41"/>
      <c r="DY41" s="44"/>
      <c r="DZ41" s="41"/>
      <c r="EA41" s="44"/>
      <c r="EB41" s="43"/>
      <c r="EC41" s="43"/>
      <c r="ED41" s="41"/>
      <c r="EE41" s="41"/>
      <c r="EF41" s="41"/>
      <c r="EG41" s="41"/>
      <c r="EH41" s="41"/>
      <c r="EI41" s="41"/>
      <c r="EJ41" s="41"/>
      <c r="EK41" s="44"/>
      <c r="EL41" s="41"/>
      <c r="EM41" s="41"/>
      <c r="EN41" s="41"/>
      <c r="EO41" s="41"/>
      <c r="EP41" s="41"/>
      <c r="EQ41" s="41"/>
      <c r="ER41" s="41"/>
      <c r="ES41" s="41"/>
      <c r="ET41" s="44"/>
      <c r="EU41" s="41"/>
      <c r="EV41" s="44"/>
      <c r="EW41" s="41"/>
      <c r="EX41" s="41"/>
      <c r="EY41" s="41"/>
      <c r="EZ41" s="41"/>
      <c r="FA41" s="44"/>
      <c r="FB41" s="41"/>
      <c r="FC41" s="41"/>
      <c r="FD41" s="41"/>
      <c r="FE41" s="41"/>
      <c r="FF41" s="41"/>
      <c r="FG41" s="41"/>
      <c r="FH41" s="41"/>
      <c r="FI41" s="41"/>
      <c r="FJ41" s="44"/>
      <c r="FK41" s="44"/>
      <c r="FL41" s="41"/>
      <c r="FM41" s="41"/>
      <c r="FN41" s="41"/>
      <c r="FO41" s="41"/>
      <c r="FP41" s="44"/>
      <c r="FQ41" s="41"/>
      <c r="FR41" s="41"/>
      <c r="FS41" s="44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4"/>
      <c r="GH41" s="41"/>
      <c r="GI41" s="41"/>
      <c r="GJ41" s="41"/>
      <c r="GK41" s="41"/>
      <c r="GL41" s="44"/>
      <c r="GM41" s="41"/>
      <c r="GN41" s="41"/>
      <c r="GO41" s="41"/>
      <c r="GP41" s="41"/>
      <c r="GQ41" s="41"/>
      <c r="GR41" s="41"/>
      <c r="GS41" s="41"/>
      <c r="GT41" s="41"/>
      <c r="GU41" s="44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4"/>
      <c r="HG41" s="41"/>
      <c r="HH41" s="41"/>
      <c r="HI41" s="41"/>
      <c r="HJ41" s="44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3"/>
      <c r="IL41" s="43"/>
      <c r="IM41" s="45"/>
      <c r="IN41" s="232">
        <f t="shared" si="0"/>
        <v>2</v>
      </c>
      <c r="IO41" s="233">
        <f t="shared" si="1"/>
        <v>0</v>
      </c>
      <c r="IP41" s="161"/>
    </row>
    <row r="42" spans="1:250" ht="18">
      <c r="A42" s="208"/>
      <c r="B42" s="81" t="s">
        <v>20</v>
      </c>
      <c r="C42" s="82"/>
      <c r="D42" s="88"/>
      <c r="E42" s="93"/>
      <c r="F42" s="42"/>
      <c r="G42" s="43">
        <v>5</v>
      </c>
      <c r="H42" s="42"/>
      <c r="I42" s="42"/>
      <c r="J42" s="42"/>
      <c r="K42" s="42"/>
      <c r="L42" s="42"/>
      <c r="M42" s="42"/>
      <c r="N42" s="42"/>
      <c r="O42" s="44">
        <v>6</v>
      </c>
      <c r="P42" s="42"/>
      <c r="Q42" s="41"/>
      <c r="R42" s="41"/>
      <c r="S42" s="42"/>
      <c r="T42" s="42"/>
      <c r="U42" s="42"/>
      <c r="V42" s="42"/>
      <c r="W42" s="42"/>
      <c r="X42" s="42"/>
      <c r="Y42" s="41"/>
      <c r="Z42" s="42"/>
      <c r="AA42" s="42"/>
      <c r="AB42" s="42"/>
      <c r="AC42" s="42"/>
      <c r="AD42" s="42"/>
      <c r="AE42" s="42"/>
      <c r="AF42" s="48"/>
      <c r="AG42" s="48"/>
      <c r="AH42" s="48"/>
      <c r="AI42" s="48"/>
      <c r="AJ42" s="48"/>
      <c r="AK42" s="44"/>
      <c r="AL42" s="42"/>
      <c r="AM42" s="42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3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4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4"/>
      <c r="CX42" s="41"/>
      <c r="CY42" s="42"/>
      <c r="CZ42" s="42"/>
      <c r="DA42" s="41"/>
      <c r="DB42" s="41"/>
      <c r="DC42" s="41"/>
      <c r="DD42" s="41"/>
      <c r="DE42" s="41"/>
      <c r="DF42" s="41"/>
      <c r="DG42" s="41"/>
      <c r="DH42" s="41"/>
      <c r="DI42" s="43"/>
      <c r="DJ42" s="42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4"/>
      <c r="DX42" s="41"/>
      <c r="DY42" s="44"/>
      <c r="DZ42" s="41"/>
      <c r="EA42" s="44"/>
      <c r="EB42" s="43"/>
      <c r="EC42" s="43"/>
      <c r="ED42" s="41"/>
      <c r="EE42" s="41"/>
      <c r="EF42" s="42"/>
      <c r="EG42" s="42"/>
      <c r="EH42" s="42"/>
      <c r="EI42" s="42"/>
      <c r="EJ42" s="41"/>
      <c r="EK42" s="44"/>
      <c r="EL42" s="41"/>
      <c r="EM42" s="41"/>
      <c r="EN42" s="41"/>
      <c r="EO42" s="41"/>
      <c r="EP42" s="41"/>
      <c r="EQ42" s="41"/>
      <c r="ER42" s="41"/>
      <c r="ES42" s="41"/>
      <c r="ET42" s="44"/>
      <c r="EU42" s="41"/>
      <c r="EV42" s="44"/>
      <c r="EW42" s="41"/>
      <c r="EX42" s="41"/>
      <c r="EY42" s="41"/>
      <c r="EZ42" s="41"/>
      <c r="FA42" s="44"/>
      <c r="FB42" s="41"/>
      <c r="FC42" s="41"/>
      <c r="FD42" s="41"/>
      <c r="FE42" s="41"/>
      <c r="FF42" s="41"/>
      <c r="FG42" s="41"/>
      <c r="FH42" s="41"/>
      <c r="FI42" s="41"/>
      <c r="FJ42" s="44"/>
      <c r="FK42" s="44"/>
      <c r="FL42" s="41"/>
      <c r="FM42" s="41"/>
      <c r="FN42" s="41"/>
      <c r="FO42" s="41"/>
      <c r="FP42" s="44"/>
      <c r="FQ42" s="41"/>
      <c r="FR42" s="41"/>
      <c r="FS42" s="44"/>
      <c r="FT42" s="41"/>
      <c r="FU42" s="41"/>
      <c r="FV42" s="41"/>
      <c r="FW42" s="41"/>
      <c r="FX42" s="42"/>
      <c r="FY42" s="42"/>
      <c r="FZ42" s="42"/>
      <c r="GA42" s="42"/>
      <c r="GB42" s="42"/>
      <c r="GC42" s="42"/>
      <c r="GD42" s="42"/>
      <c r="GE42" s="42"/>
      <c r="GF42" s="42"/>
      <c r="GG42" s="44"/>
      <c r="GH42" s="42"/>
      <c r="GI42" s="42"/>
      <c r="GJ42" s="42"/>
      <c r="GK42" s="42"/>
      <c r="GL42" s="44"/>
      <c r="GM42" s="42"/>
      <c r="GN42" s="42"/>
      <c r="GO42" s="42"/>
      <c r="GP42" s="42"/>
      <c r="GQ42" s="42"/>
      <c r="GR42" s="42"/>
      <c r="GS42" s="42"/>
      <c r="GT42" s="42"/>
      <c r="GU42" s="44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4"/>
      <c r="HG42" s="41"/>
      <c r="HH42" s="41"/>
      <c r="HI42" s="41"/>
      <c r="HJ42" s="44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3"/>
      <c r="IL42" s="43"/>
      <c r="IM42" s="45"/>
      <c r="IN42" s="232">
        <f t="shared" si="0"/>
        <v>11</v>
      </c>
      <c r="IO42" s="233">
        <f t="shared" si="1"/>
        <v>6</v>
      </c>
      <c r="IP42" s="161"/>
    </row>
    <row r="43" spans="1:250" ht="30">
      <c r="A43" s="210">
        <v>24</v>
      </c>
      <c r="B43" s="200" t="s">
        <v>189</v>
      </c>
      <c r="C43" s="193" t="s">
        <v>22</v>
      </c>
      <c r="D43" s="225">
        <v>95</v>
      </c>
      <c r="E43" s="220">
        <v>97</v>
      </c>
      <c r="F43" s="122"/>
      <c r="G43" s="55"/>
      <c r="H43" s="122">
        <v>12</v>
      </c>
      <c r="I43" s="122">
        <v>65</v>
      </c>
      <c r="J43" s="122">
        <v>45</v>
      </c>
      <c r="K43" s="122"/>
      <c r="L43" s="122"/>
      <c r="M43" s="122"/>
      <c r="N43" s="122"/>
      <c r="O43" s="54"/>
      <c r="P43" s="122">
        <v>105</v>
      </c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55"/>
      <c r="AG43" s="55"/>
      <c r="AH43" s="55"/>
      <c r="AI43" s="55"/>
      <c r="AJ43" s="55"/>
      <c r="AK43" s="54"/>
      <c r="AL43" s="122"/>
      <c r="AM43" s="122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55"/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54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54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55">
        <v>1</v>
      </c>
      <c r="DJ43" s="122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54"/>
      <c r="DX43" s="130"/>
      <c r="DY43" s="54"/>
      <c r="DZ43" s="130"/>
      <c r="EA43" s="54"/>
      <c r="EB43" s="55"/>
      <c r="EC43" s="55"/>
      <c r="ED43" s="130"/>
      <c r="EE43" s="130"/>
      <c r="EF43" s="122"/>
      <c r="EG43" s="122"/>
      <c r="EH43" s="122"/>
      <c r="EI43" s="122"/>
      <c r="EJ43" s="130"/>
      <c r="EK43" s="54"/>
      <c r="EL43" s="130"/>
      <c r="EM43" s="130"/>
      <c r="EN43" s="130"/>
      <c r="EO43" s="130"/>
      <c r="EP43" s="130"/>
      <c r="EQ43" s="130"/>
      <c r="ER43" s="130"/>
      <c r="ES43" s="130"/>
      <c r="ET43" s="54"/>
      <c r="EU43" s="130"/>
      <c r="EV43" s="54"/>
      <c r="EW43" s="130"/>
      <c r="EX43" s="130"/>
      <c r="EY43" s="130"/>
      <c r="EZ43" s="130"/>
      <c r="FA43" s="54"/>
      <c r="FB43" s="130"/>
      <c r="FC43" s="130"/>
      <c r="FD43" s="130"/>
      <c r="FE43" s="130"/>
      <c r="FF43" s="130"/>
      <c r="FG43" s="130"/>
      <c r="FH43" s="130"/>
      <c r="FI43" s="130"/>
      <c r="FJ43" s="54"/>
      <c r="FK43" s="54"/>
      <c r="FL43" s="130"/>
      <c r="FM43" s="130"/>
      <c r="FN43" s="130"/>
      <c r="FO43" s="130"/>
      <c r="FP43" s="54"/>
      <c r="FQ43" s="130"/>
      <c r="FR43" s="130"/>
      <c r="FS43" s="54"/>
      <c r="FT43" s="130"/>
      <c r="FU43" s="130"/>
      <c r="FV43" s="130"/>
      <c r="FW43" s="130"/>
      <c r="FX43" s="122"/>
      <c r="FY43" s="122"/>
      <c r="FZ43" s="122"/>
      <c r="GA43" s="122"/>
      <c r="GB43" s="122"/>
      <c r="GC43" s="122"/>
      <c r="GD43" s="122"/>
      <c r="GE43" s="122"/>
      <c r="GF43" s="122"/>
      <c r="GG43" s="54"/>
      <c r="GH43" s="122"/>
      <c r="GI43" s="122"/>
      <c r="GJ43" s="122"/>
      <c r="GK43" s="122"/>
      <c r="GL43" s="54"/>
      <c r="GM43" s="122"/>
      <c r="GN43" s="122"/>
      <c r="GO43" s="122"/>
      <c r="GP43" s="122"/>
      <c r="GQ43" s="122"/>
      <c r="GR43" s="122"/>
      <c r="GS43" s="122"/>
      <c r="GT43" s="122"/>
      <c r="GU43" s="54"/>
      <c r="GV43" s="122"/>
      <c r="GW43" s="122"/>
      <c r="GX43" s="122"/>
      <c r="GY43" s="122"/>
      <c r="GZ43" s="122"/>
      <c r="HA43" s="122"/>
      <c r="HB43" s="122"/>
      <c r="HC43" s="122"/>
      <c r="HD43" s="122"/>
      <c r="HE43" s="122"/>
      <c r="HF43" s="54"/>
      <c r="HG43" s="130"/>
      <c r="HH43" s="130"/>
      <c r="HI43" s="130"/>
      <c r="HJ43" s="54"/>
      <c r="HK43" s="130"/>
      <c r="HL43" s="130"/>
      <c r="HM43" s="130"/>
      <c r="HN43" s="130"/>
      <c r="HO43" s="130"/>
      <c r="HP43" s="130"/>
      <c r="HQ43" s="130"/>
      <c r="HR43" s="130"/>
      <c r="HS43" s="130"/>
      <c r="HT43" s="130"/>
      <c r="HU43" s="130"/>
      <c r="HV43" s="130"/>
      <c r="HW43" s="130"/>
      <c r="HX43" s="130"/>
      <c r="HY43" s="130"/>
      <c r="HZ43" s="130"/>
      <c r="IA43" s="130"/>
      <c r="IB43" s="130"/>
      <c r="IC43" s="130"/>
      <c r="ID43" s="130"/>
      <c r="IE43" s="130"/>
      <c r="IF43" s="130"/>
      <c r="IG43" s="130"/>
      <c r="IH43" s="130"/>
      <c r="II43" s="130"/>
      <c r="IJ43" s="130"/>
      <c r="IK43" s="55"/>
      <c r="IL43" s="55"/>
      <c r="IM43" s="136"/>
      <c r="IN43" s="235">
        <f t="shared" si="0"/>
        <v>228</v>
      </c>
      <c r="IO43" s="233">
        <f t="shared" si="1"/>
        <v>1</v>
      </c>
      <c r="IP43" s="162"/>
    </row>
    <row r="44" spans="1:252" s="2" customFormat="1" ht="18">
      <c r="A44" s="208">
        <v>25</v>
      </c>
      <c r="B44" s="81" t="s">
        <v>191</v>
      </c>
      <c r="C44" s="82" t="s">
        <v>21</v>
      </c>
      <c r="D44" s="88"/>
      <c r="E44" s="93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6"/>
      <c r="AB44" s="36"/>
      <c r="AC44" s="36"/>
      <c r="AD44" s="36"/>
      <c r="AE44" s="36"/>
      <c r="AF44" s="38"/>
      <c r="AG44" s="38"/>
      <c r="AH44" s="38"/>
      <c r="AI44" s="38"/>
      <c r="AJ44" s="38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232">
        <f t="shared" si="0"/>
        <v>0</v>
      </c>
      <c r="IO44" s="233">
        <f t="shared" si="1"/>
        <v>0</v>
      </c>
      <c r="IP44" s="3"/>
      <c r="IQ44" s="3"/>
      <c r="IR44" s="3"/>
    </row>
    <row r="45" spans="1:252" s="2" customFormat="1" ht="18">
      <c r="A45" s="208">
        <v>26</v>
      </c>
      <c r="B45" s="81" t="s">
        <v>192</v>
      </c>
      <c r="C45" s="82" t="s">
        <v>22</v>
      </c>
      <c r="D45" s="88">
        <v>1222</v>
      </c>
      <c r="E45" s="93">
        <v>1280</v>
      </c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6"/>
      <c r="AB45" s="36"/>
      <c r="AC45" s="36"/>
      <c r="AD45" s="36"/>
      <c r="AE45" s="36"/>
      <c r="AF45" s="38"/>
      <c r="AG45" s="38"/>
      <c r="AH45" s="38"/>
      <c r="AI45" s="38"/>
      <c r="AJ45" s="38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232">
        <f t="shared" si="0"/>
        <v>0</v>
      </c>
      <c r="IO45" s="233">
        <f t="shared" si="1"/>
        <v>0</v>
      </c>
      <c r="IP45" s="3"/>
      <c r="IQ45" s="3"/>
      <c r="IR45" s="3"/>
    </row>
    <row r="46" spans="1:252" s="2" customFormat="1" ht="18">
      <c r="A46" s="208">
        <v>27</v>
      </c>
      <c r="B46" s="81" t="s">
        <v>193</v>
      </c>
      <c r="C46" s="82" t="s">
        <v>6</v>
      </c>
      <c r="D46" s="88">
        <v>1444</v>
      </c>
      <c r="E46" s="93">
        <v>1519</v>
      </c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6"/>
      <c r="AB46" s="36"/>
      <c r="AC46" s="36"/>
      <c r="AD46" s="36"/>
      <c r="AE46" s="36"/>
      <c r="AF46" s="38"/>
      <c r="AG46" s="38"/>
      <c r="AH46" s="38"/>
      <c r="AI46" s="38"/>
      <c r="AJ46" s="38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232">
        <f t="shared" si="0"/>
        <v>0</v>
      </c>
      <c r="IO46" s="233">
        <f t="shared" si="1"/>
        <v>0</v>
      </c>
      <c r="IP46" s="3"/>
      <c r="IQ46" s="3"/>
      <c r="IR46" s="3"/>
    </row>
    <row r="47" spans="1:250" ht="18">
      <c r="A47" s="212">
        <v>28</v>
      </c>
      <c r="B47" s="203" t="s">
        <v>190</v>
      </c>
      <c r="C47" s="196" t="s">
        <v>21</v>
      </c>
      <c r="D47" s="226">
        <v>6373</v>
      </c>
      <c r="E47" s="227">
        <v>6837</v>
      </c>
      <c r="F47" s="166"/>
      <c r="G47" s="153"/>
      <c r="H47" s="166"/>
      <c r="I47" s="166"/>
      <c r="J47" s="166"/>
      <c r="K47" s="166"/>
      <c r="L47" s="166"/>
      <c r="M47" s="166"/>
      <c r="N47" s="166"/>
      <c r="O47" s="152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53"/>
      <c r="AG47" s="153"/>
      <c r="AH47" s="153"/>
      <c r="AI47" s="153"/>
      <c r="AJ47" s="153"/>
      <c r="AK47" s="152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53"/>
      <c r="BL47" s="166"/>
      <c r="BM47" s="166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166"/>
      <c r="CD47" s="166"/>
      <c r="CE47" s="166"/>
      <c r="CF47" s="166"/>
      <c r="CG47" s="166"/>
      <c r="CH47" s="166"/>
      <c r="CI47" s="166"/>
      <c r="CJ47" s="166"/>
      <c r="CK47" s="152"/>
      <c r="CL47" s="166"/>
      <c r="CM47" s="166"/>
      <c r="CN47" s="166"/>
      <c r="CO47" s="166"/>
      <c r="CP47" s="166"/>
      <c r="CQ47" s="166"/>
      <c r="CR47" s="166"/>
      <c r="CS47" s="166"/>
      <c r="CT47" s="166"/>
      <c r="CU47" s="166"/>
      <c r="CV47" s="166"/>
      <c r="CW47" s="152"/>
      <c r="CX47" s="166"/>
      <c r="CY47" s="167"/>
      <c r="CZ47" s="167"/>
      <c r="DA47" s="166"/>
      <c r="DB47" s="166"/>
      <c r="DC47" s="166"/>
      <c r="DD47" s="166"/>
      <c r="DE47" s="166"/>
      <c r="DF47" s="166"/>
      <c r="DG47" s="166"/>
      <c r="DH47" s="166"/>
      <c r="DI47" s="153"/>
      <c r="DJ47" s="166"/>
      <c r="DK47" s="166"/>
      <c r="DL47" s="166"/>
      <c r="DM47" s="166"/>
      <c r="DN47" s="166"/>
      <c r="DO47" s="166"/>
      <c r="DP47" s="166"/>
      <c r="DQ47" s="166"/>
      <c r="DR47" s="166"/>
      <c r="DS47" s="166"/>
      <c r="DT47" s="166"/>
      <c r="DU47" s="166"/>
      <c r="DV47" s="166"/>
      <c r="DW47" s="152"/>
      <c r="DX47" s="166"/>
      <c r="DY47" s="152"/>
      <c r="DZ47" s="166"/>
      <c r="EA47" s="152"/>
      <c r="EB47" s="153"/>
      <c r="EC47" s="153"/>
      <c r="ED47" s="166"/>
      <c r="EE47" s="166"/>
      <c r="EF47" s="166"/>
      <c r="EG47" s="166"/>
      <c r="EH47" s="166"/>
      <c r="EI47" s="166"/>
      <c r="EJ47" s="166"/>
      <c r="EK47" s="152"/>
      <c r="EL47" s="166"/>
      <c r="EM47" s="166"/>
      <c r="EN47" s="166"/>
      <c r="EO47" s="166"/>
      <c r="EP47" s="166"/>
      <c r="EQ47" s="166"/>
      <c r="ER47" s="166"/>
      <c r="ES47" s="166"/>
      <c r="ET47" s="152">
        <v>0.1</v>
      </c>
      <c r="EU47" s="166"/>
      <c r="EV47" s="152"/>
      <c r="EW47" s="166"/>
      <c r="EX47" s="166"/>
      <c r="EY47" s="166"/>
      <c r="EZ47" s="166"/>
      <c r="FA47" s="152">
        <v>5</v>
      </c>
      <c r="FB47" s="166"/>
      <c r="FC47" s="166"/>
      <c r="FD47" s="166"/>
      <c r="FE47" s="166"/>
      <c r="FF47" s="166"/>
      <c r="FG47" s="166"/>
      <c r="FH47" s="166"/>
      <c r="FI47" s="166"/>
      <c r="FJ47" s="152"/>
      <c r="FK47" s="152"/>
      <c r="FL47" s="166"/>
      <c r="FM47" s="166"/>
      <c r="FN47" s="166"/>
      <c r="FO47" s="166"/>
      <c r="FP47" s="152"/>
      <c r="FQ47" s="166"/>
      <c r="FR47" s="166"/>
      <c r="FS47" s="152"/>
      <c r="FT47" s="166"/>
      <c r="FU47" s="166"/>
      <c r="FV47" s="166"/>
      <c r="FW47" s="166"/>
      <c r="FX47" s="166"/>
      <c r="FY47" s="166"/>
      <c r="FZ47" s="166"/>
      <c r="GA47" s="166"/>
      <c r="GB47" s="166"/>
      <c r="GC47" s="166"/>
      <c r="GD47" s="166"/>
      <c r="GE47" s="166"/>
      <c r="GF47" s="166"/>
      <c r="GG47" s="152"/>
      <c r="GH47" s="166"/>
      <c r="GI47" s="166"/>
      <c r="GJ47" s="166"/>
      <c r="GK47" s="166"/>
      <c r="GL47" s="152"/>
      <c r="GM47" s="166"/>
      <c r="GN47" s="166"/>
      <c r="GO47" s="166"/>
      <c r="GP47" s="166"/>
      <c r="GQ47" s="166"/>
      <c r="GR47" s="166"/>
      <c r="GS47" s="166"/>
      <c r="GT47" s="166"/>
      <c r="GU47" s="152"/>
      <c r="GV47" s="166"/>
      <c r="GW47" s="166"/>
      <c r="GX47" s="166"/>
      <c r="GY47" s="166"/>
      <c r="GZ47" s="166"/>
      <c r="HA47" s="166"/>
      <c r="HB47" s="166"/>
      <c r="HC47" s="166"/>
      <c r="HD47" s="166"/>
      <c r="HE47" s="166"/>
      <c r="HF47" s="152"/>
      <c r="HG47" s="166"/>
      <c r="HH47" s="166"/>
      <c r="HI47" s="166"/>
      <c r="HJ47" s="152"/>
      <c r="HK47" s="166"/>
      <c r="HL47" s="166"/>
      <c r="HM47" s="166"/>
      <c r="HN47" s="166"/>
      <c r="HO47" s="166"/>
      <c r="HP47" s="166"/>
      <c r="HQ47" s="166"/>
      <c r="HR47" s="166"/>
      <c r="HS47" s="166"/>
      <c r="HT47" s="166"/>
      <c r="HU47" s="166"/>
      <c r="HV47" s="166"/>
      <c r="HW47" s="166"/>
      <c r="HX47" s="166"/>
      <c r="HY47" s="166"/>
      <c r="HZ47" s="166"/>
      <c r="IA47" s="166"/>
      <c r="IB47" s="166"/>
      <c r="IC47" s="166"/>
      <c r="ID47" s="166"/>
      <c r="IE47" s="166"/>
      <c r="IF47" s="166"/>
      <c r="IG47" s="166"/>
      <c r="IH47" s="166"/>
      <c r="II47" s="166"/>
      <c r="IJ47" s="166"/>
      <c r="IK47" s="153"/>
      <c r="IL47" s="153"/>
      <c r="IM47" s="168"/>
      <c r="IN47" s="238">
        <f t="shared" si="0"/>
        <v>5.1</v>
      </c>
      <c r="IO47" s="233">
        <f t="shared" si="1"/>
        <v>0</v>
      </c>
      <c r="IP47" s="161"/>
    </row>
    <row r="48" spans="1:250" s="2" customFormat="1" ht="18">
      <c r="A48" s="208"/>
      <c r="B48" s="83" t="s">
        <v>23</v>
      </c>
      <c r="C48" s="82"/>
      <c r="D48" s="88"/>
      <c r="E48" s="93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6"/>
      <c r="AB48" s="36"/>
      <c r="AC48" s="36"/>
      <c r="AD48" s="36"/>
      <c r="AE48" s="36"/>
      <c r="AF48" s="38"/>
      <c r="AG48" s="38"/>
      <c r="AH48" s="38"/>
      <c r="AI48" s="38"/>
      <c r="AJ48" s="38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232">
        <f t="shared" si="0"/>
        <v>0</v>
      </c>
      <c r="IO48" s="233">
        <f t="shared" si="1"/>
        <v>0</v>
      </c>
      <c r="IP48" s="178"/>
    </row>
    <row r="49" spans="1:249" ht="18">
      <c r="A49" s="211"/>
      <c r="B49" s="201" t="s">
        <v>24</v>
      </c>
      <c r="C49" s="194"/>
      <c r="D49" s="221"/>
      <c r="E49" s="222"/>
      <c r="F49" s="57">
        <f>SUM(F50,F51,F52,F53,F54,F55,F56,F57)</f>
        <v>4</v>
      </c>
      <c r="G49" s="57">
        <f aca="true" t="shared" si="6" ref="G49:BR49">SUM(G50,G51,G52,G53,G54,G55,G56,G57)</f>
        <v>20</v>
      </c>
      <c r="H49" s="57">
        <f t="shared" si="6"/>
        <v>5</v>
      </c>
      <c r="I49" s="57">
        <f t="shared" si="6"/>
        <v>5</v>
      </c>
      <c r="J49" s="57">
        <f t="shared" si="6"/>
        <v>3</v>
      </c>
      <c r="K49" s="57">
        <f t="shared" si="6"/>
        <v>12</v>
      </c>
      <c r="L49" s="57">
        <f t="shared" si="6"/>
        <v>6</v>
      </c>
      <c r="M49" s="57">
        <f t="shared" si="6"/>
        <v>3</v>
      </c>
      <c r="N49" s="57">
        <f t="shared" si="6"/>
        <v>0</v>
      </c>
      <c r="O49" s="57">
        <f t="shared" si="6"/>
        <v>9</v>
      </c>
      <c r="P49" s="57">
        <f t="shared" si="6"/>
        <v>3</v>
      </c>
      <c r="Q49" s="57">
        <f t="shared" si="6"/>
        <v>0</v>
      </c>
      <c r="R49" s="57">
        <f t="shared" si="6"/>
        <v>0</v>
      </c>
      <c r="S49" s="57">
        <f t="shared" si="6"/>
        <v>0</v>
      </c>
      <c r="T49" s="57">
        <f t="shared" si="6"/>
        <v>1.5</v>
      </c>
      <c r="U49" s="57">
        <f t="shared" si="6"/>
        <v>3</v>
      </c>
      <c r="V49" s="57">
        <f t="shared" si="6"/>
        <v>14</v>
      </c>
      <c r="W49" s="57">
        <f t="shared" si="6"/>
        <v>2.5</v>
      </c>
      <c r="X49" s="57">
        <f t="shared" si="6"/>
        <v>4.5</v>
      </c>
      <c r="Y49" s="57">
        <f t="shared" si="6"/>
        <v>2.5</v>
      </c>
      <c r="Z49" s="57">
        <f t="shared" si="6"/>
        <v>2</v>
      </c>
      <c r="AA49" s="57">
        <f t="shared" si="6"/>
        <v>15</v>
      </c>
      <c r="AB49" s="57">
        <f t="shared" si="6"/>
        <v>0</v>
      </c>
      <c r="AC49" s="57">
        <f t="shared" si="6"/>
        <v>2.5</v>
      </c>
      <c r="AD49" s="57">
        <f t="shared" si="6"/>
        <v>1</v>
      </c>
      <c r="AE49" s="57">
        <f t="shared" si="6"/>
        <v>0</v>
      </c>
      <c r="AF49" s="134">
        <f t="shared" si="6"/>
        <v>0</v>
      </c>
      <c r="AG49" s="134">
        <f t="shared" si="6"/>
        <v>0</v>
      </c>
      <c r="AH49" s="134">
        <f t="shared" si="6"/>
        <v>0</v>
      </c>
      <c r="AI49" s="134">
        <f t="shared" si="6"/>
        <v>0</v>
      </c>
      <c r="AJ49" s="134">
        <f t="shared" si="6"/>
        <v>0</v>
      </c>
      <c r="AK49" s="57">
        <f t="shared" si="6"/>
        <v>0</v>
      </c>
      <c r="AL49" s="57">
        <f t="shared" si="6"/>
        <v>0</v>
      </c>
      <c r="AM49" s="57">
        <f t="shared" si="6"/>
        <v>0</v>
      </c>
      <c r="AN49" s="57">
        <f t="shared" si="6"/>
        <v>0</v>
      </c>
      <c r="AO49" s="57">
        <f t="shared" si="6"/>
        <v>1</v>
      </c>
      <c r="AP49" s="57">
        <f t="shared" si="6"/>
        <v>0</v>
      </c>
      <c r="AQ49" s="57">
        <f t="shared" si="6"/>
        <v>0</v>
      </c>
      <c r="AR49" s="57">
        <f t="shared" si="6"/>
        <v>0</v>
      </c>
      <c r="AS49" s="57">
        <f t="shared" si="6"/>
        <v>3</v>
      </c>
      <c r="AT49" s="57">
        <f t="shared" si="6"/>
        <v>0</v>
      </c>
      <c r="AU49" s="57">
        <f t="shared" si="6"/>
        <v>0</v>
      </c>
      <c r="AV49" s="57">
        <f t="shared" si="6"/>
        <v>0</v>
      </c>
      <c r="AW49" s="57">
        <f t="shared" si="6"/>
        <v>0</v>
      </c>
      <c r="AX49" s="57">
        <f t="shared" si="6"/>
        <v>0</v>
      </c>
      <c r="AY49" s="57">
        <f t="shared" si="6"/>
        <v>0</v>
      </c>
      <c r="AZ49" s="57">
        <f t="shared" si="6"/>
        <v>0</v>
      </c>
      <c r="BA49" s="57">
        <f t="shared" si="6"/>
        <v>0</v>
      </c>
      <c r="BB49" s="57">
        <f t="shared" si="6"/>
        <v>0</v>
      </c>
      <c r="BC49" s="57">
        <f t="shared" si="6"/>
        <v>0</v>
      </c>
      <c r="BD49" s="57">
        <f t="shared" si="6"/>
        <v>0</v>
      </c>
      <c r="BE49" s="57">
        <f t="shared" si="6"/>
        <v>0</v>
      </c>
      <c r="BF49" s="57">
        <f t="shared" si="6"/>
        <v>0</v>
      </c>
      <c r="BG49" s="57">
        <f t="shared" si="6"/>
        <v>0</v>
      </c>
      <c r="BH49" s="57">
        <f t="shared" si="6"/>
        <v>0</v>
      </c>
      <c r="BI49" s="57">
        <f t="shared" si="6"/>
        <v>0</v>
      </c>
      <c r="BJ49" s="57">
        <f t="shared" si="6"/>
        <v>0</v>
      </c>
      <c r="BK49" s="57">
        <f t="shared" si="6"/>
        <v>0</v>
      </c>
      <c r="BL49" s="57">
        <f t="shared" si="6"/>
        <v>0</v>
      </c>
      <c r="BM49" s="57">
        <f t="shared" si="6"/>
        <v>0</v>
      </c>
      <c r="BN49" s="57">
        <f t="shared" si="6"/>
        <v>0</v>
      </c>
      <c r="BO49" s="57">
        <f t="shared" si="6"/>
        <v>0</v>
      </c>
      <c r="BP49" s="57">
        <f t="shared" si="6"/>
        <v>0</v>
      </c>
      <c r="BQ49" s="57">
        <f t="shared" si="6"/>
        <v>0</v>
      </c>
      <c r="BR49" s="57">
        <f t="shared" si="6"/>
        <v>0</v>
      </c>
      <c r="BS49" s="57">
        <f aca="true" t="shared" si="7" ref="BS49:ED49">SUM(BS50,BS51,BS52,BS53,BS54,BS55,BS56,BS57)</f>
        <v>0</v>
      </c>
      <c r="BT49" s="57">
        <f t="shared" si="7"/>
        <v>0</v>
      </c>
      <c r="BU49" s="57">
        <f t="shared" si="7"/>
        <v>0</v>
      </c>
      <c r="BV49" s="57">
        <f t="shared" si="7"/>
        <v>0</v>
      </c>
      <c r="BW49" s="57">
        <f t="shared" si="7"/>
        <v>0</v>
      </c>
      <c r="BX49" s="57">
        <f t="shared" si="7"/>
        <v>0</v>
      </c>
      <c r="BY49" s="57">
        <f t="shared" si="7"/>
        <v>0</v>
      </c>
      <c r="BZ49" s="57">
        <f t="shared" si="7"/>
        <v>0</v>
      </c>
      <c r="CA49" s="57">
        <f t="shared" si="7"/>
        <v>0</v>
      </c>
      <c r="CB49" s="57">
        <f t="shared" si="7"/>
        <v>0</v>
      </c>
      <c r="CC49" s="57">
        <f t="shared" si="7"/>
        <v>0</v>
      </c>
      <c r="CD49" s="57">
        <f t="shared" si="7"/>
        <v>0</v>
      </c>
      <c r="CE49" s="57">
        <f t="shared" si="7"/>
        <v>0</v>
      </c>
      <c r="CF49" s="57">
        <f t="shared" si="7"/>
        <v>0</v>
      </c>
      <c r="CG49" s="57">
        <f t="shared" si="7"/>
        <v>0</v>
      </c>
      <c r="CH49" s="57">
        <f t="shared" si="7"/>
        <v>0</v>
      </c>
      <c r="CI49" s="57">
        <f t="shared" si="7"/>
        <v>0</v>
      </c>
      <c r="CJ49" s="57">
        <f t="shared" si="7"/>
        <v>0</v>
      </c>
      <c r="CK49" s="57">
        <f t="shared" si="7"/>
        <v>0</v>
      </c>
      <c r="CL49" s="57">
        <f t="shared" si="7"/>
        <v>0</v>
      </c>
      <c r="CM49" s="57">
        <f t="shared" si="7"/>
        <v>0</v>
      </c>
      <c r="CN49" s="57">
        <f t="shared" si="7"/>
        <v>0</v>
      </c>
      <c r="CO49" s="57">
        <f t="shared" si="7"/>
        <v>0</v>
      </c>
      <c r="CP49" s="57">
        <f t="shared" si="7"/>
        <v>0</v>
      </c>
      <c r="CQ49" s="57">
        <f t="shared" si="7"/>
        <v>0</v>
      </c>
      <c r="CR49" s="57">
        <f t="shared" si="7"/>
        <v>0</v>
      </c>
      <c r="CS49" s="57">
        <f t="shared" si="7"/>
        <v>0</v>
      </c>
      <c r="CT49" s="57">
        <f t="shared" si="7"/>
        <v>0</v>
      </c>
      <c r="CU49" s="57">
        <f t="shared" si="7"/>
        <v>0</v>
      </c>
      <c r="CV49" s="57">
        <f t="shared" si="7"/>
        <v>0</v>
      </c>
      <c r="CW49" s="57">
        <f t="shared" si="7"/>
        <v>0</v>
      </c>
      <c r="CX49" s="57">
        <f t="shared" si="7"/>
        <v>0</v>
      </c>
      <c r="CY49" s="57">
        <f t="shared" si="7"/>
        <v>0</v>
      </c>
      <c r="CZ49" s="57">
        <f t="shared" si="7"/>
        <v>0</v>
      </c>
      <c r="DA49" s="57">
        <f t="shared" si="7"/>
        <v>0</v>
      </c>
      <c r="DB49" s="57">
        <f t="shared" si="7"/>
        <v>0</v>
      </c>
      <c r="DC49" s="57">
        <f t="shared" si="7"/>
        <v>0</v>
      </c>
      <c r="DD49" s="57">
        <f t="shared" si="7"/>
        <v>0</v>
      </c>
      <c r="DE49" s="57">
        <f t="shared" si="7"/>
        <v>0</v>
      </c>
      <c r="DF49" s="57">
        <f t="shared" si="7"/>
        <v>0</v>
      </c>
      <c r="DG49" s="57">
        <f t="shared" si="7"/>
        <v>0</v>
      </c>
      <c r="DH49" s="57">
        <f t="shared" si="7"/>
        <v>0</v>
      </c>
      <c r="DI49" s="57">
        <f t="shared" si="7"/>
        <v>7</v>
      </c>
      <c r="DJ49" s="57">
        <f t="shared" si="7"/>
        <v>0</v>
      </c>
      <c r="DK49" s="57">
        <f t="shared" si="7"/>
        <v>0</v>
      </c>
      <c r="DL49" s="57">
        <f t="shared" si="7"/>
        <v>0</v>
      </c>
      <c r="DM49" s="57">
        <f t="shared" si="7"/>
        <v>0</v>
      </c>
      <c r="DN49" s="57">
        <f t="shared" si="7"/>
        <v>0</v>
      </c>
      <c r="DO49" s="57">
        <f t="shared" si="7"/>
        <v>0</v>
      </c>
      <c r="DP49" s="57">
        <f t="shared" si="7"/>
        <v>0</v>
      </c>
      <c r="DQ49" s="57">
        <f t="shared" si="7"/>
        <v>0</v>
      </c>
      <c r="DR49" s="57">
        <f t="shared" si="7"/>
        <v>0</v>
      </c>
      <c r="DS49" s="57">
        <f t="shared" si="7"/>
        <v>0</v>
      </c>
      <c r="DT49" s="57">
        <f t="shared" si="7"/>
        <v>0</v>
      </c>
      <c r="DU49" s="57">
        <f t="shared" si="7"/>
        <v>0</v>
      </c>
      <c r="DV49" s="57">
        <f t="shared" si="7"/>
        <v>0</v>
      </c>
      <c r="DW49" s="57">
        <f t="shared" si="7"/>
        <v>0</v>
      </c>
      <c r="DX49" s="57">
        <f t="shared" si="7"/>
        <v>0</v>
      </c>
      <c r="DY49" s="57">
        <f t="shared" si="7"/>
        <v>0</v>
      </c>
      <c r="DZ49" s="57">
        <f t="shared" si="7"/>
        <v>0</v>
      </c>
      <c r="EA49" s="57">
        <f t="shared" si="7"/>
        <v>0</v>
      </c>
      <c r="EB49" s="57">
        <f t="shared" si="7"/>
        <v>0</v>
      </c>
      <c r="EC49" s="57">
        <f t="shared" si="7"/>
        <v>0</v>
      </c>
      <c r="ED49" s="57">
        <f t="shared" si="7"/>
        <v>0</v>
      </c>
      <c r="EE49" s="57">
        <f aca="true" t="shared" si="8" ref="EE49:GO49">SUM(EE50,EE51,EE52,EE53,EE54,EE55,EE56,EE57)</f>
        <v>0</v>
      </c>
      <c r="EF49" s="57">
        <f t="shared" si="8"/>
        <v>0</v>
      </c>
      <c r="EG49" s="57">
        <f t="shared" si="8"/>
        <v>0</v>
      </c>
      <c r="EH49" s="57">
        <f t="shared" si="8"/>
        <v>0</v>
      </c>
      <c r="EI49" s="57">
        <f t="shared" si="8"/>
        <v>0</v>
      </c>
      <c r="EJ49" s="57">
        <f t="shared" si="8"/>
        <v>0</v>
      </c>
      <c r="EK49" s="57">
        <f t="shared" si="8"/>
        <v>0</v>
      </c>
      <c r="EL49" s="57">
        <f t="shared" si="8"/>
        <v>0</v>
      </c>
      <c r="EM49" s="57">
        <f t="shared" si="8"/>
        <v>0</v>
      </c>
      <c r="EN49" s="57">
        <f t="shared" si="8"/>
        <v>0</v>
      </c>
      <c r="EO49" s="57">
        <f t="shared" si="8"/>
        <v>0</v>
      </c>
      <c r="EP49" s="57">
        <f t="shared" si="8"/>
        <v>0</v>
      </c>
      <c r="EQ49" s="57">
        <f t="shared" si="8"/>
        <v>0</v>
      </c>
      <c r="ER49" s="57">
        <f t="shared" si="8"/>
        <v>0</v>
      </c>
      <c r="ES49" s="57">
        <f t="shared" si="8"/>
        <v>0</v>
      </c>
      <c r="ET49" s="57">
        <f t="shared" si="8"/>
        <v>0</v>
      </c>
      <c r="EU49" s="57">
        <f t="shared" si="8"/>
        <v>0</v>
      </c>
      <c r="EV49" s="57">
        <f t="shared" si="8"/>
        <v>0</v>
      </c>
      <c r="EW49" s="57">
        <f t="shared" si="8"/>
        <v>0</v>
      </c>
      <c r="EX49" s="57">
        <f t="shared" si="8"/>
        <v>0</v>
      </c>
      <c r="EY49" s="57">
        <f t="shared" si="8"/>
        <v>0</v>
      </c>
      <c r="EZ49" s="57">
        <f t="shared" si="8"/>
        <v>0</v>
      </c>
      <c r="FA49" s="57">
        <f t="shared" si="8"/>
        <v>0</v>
      </c>
      <c r="FB49" s="57">
        <f t="shared" si="8"/>
        <v>0</v>
      </c>
      <c r="FC49" s="57">
        <f t="shared" si="8"/>
        <v>0</v>
      </c>
      <c r="FD49" s="57">
        <f t="shared" si="8"/>
        <v>0</v>
      </c>
      <c r="FE49" s="57">
        <f t="shared" si="8"/>
        <v>0</v>
      </c>
      <c r="FF49" s="57">
        <f t="shared" si="8"/>
        <v>0</v>
      </c>
      <c r="FG49" s="57">
        <f t="shared" si="8"/>
        <v>0</v>
      </c>
      <c r="FH49" s="57">
        <f t="shared" si="8"/>
        <v>0</v>
      </c>
      <c r="FI49" s="57">
        <f t="shared" si="8"/>
        <v>0</v>
      </c>
      <c r="FJ49" s="57">
        <f t="shared" si="8"/>
        <v>0</v>
      </c>
      <c r="FK49" s="57">
        <f t="shared" si="8"/>
        <v>0</v>
      </c>
      <c r="FL49" s="57">
        <f t="shared" si="8"/>
        <v>0</v>
      </c>
      <c r="FM49" s="57">
        <f t="shared" si="8"/>
        <v>0</v>
      </c>
      <c r="FN49" s="57">
        <f t="shared" si="8"/>
        <v>0</v>
      </c>
      <c r="FO49" s="57">
        <f t="shared" si="8"/>
        <v>0</v>
      </c>
      <c r="FP49" s="57">
        <f t="shared" si="8"/>
        <v>0</v>
      </c>
      <c r="FQ49" s="57">
        <f t="shared" si="8"/>
        <v>0</v>
      </c>
      <c r="FR49" s="57">
        <f t="shared" si="8"/>
        <v>0</v>
      </c>
      <c r="FS49" s="57">
        <f t="shared" si="8"/>
        <v>0</v>
      </c>
      <c r="FT49" s="57">
        <f t="shared" si="8"/>
        <v>0</v>
      </c>
      <c r="FU49" s="57">
        <f t="shared" si="8"/>
        <v>0</v>
      </c>
      <c r="FV49" s="57">
        <f t="shared" si="8"/>
        <v>0</v>
      </c>
      <c r="FW49" s="57">
        <f t="shared" si="8"/>
        <v>0</v>
      </c>
      <c r="FX49" s="57">
        <f t="shared" si="8"/>
        <v>0</v>
      </c>
      <c r="FY49" s="57">
        <f t="shared" si="8"/>
        <v>0</v>
      </c>
      <c r="FZ49" s="57">
        <f t="shared" si="8"/>
        <v>0</v>
      </c>
      <c r="GA49" s="57">
        <f t="shared" si="8"/>
        <v>0</v>
      </c>
      <c r="GB49" s="57">
        <f t="shared" si="8"/>
        <v>0</v>
      </c>
      <c r="GC49" s="57">
        <f t="shared" si="8"/>
        <v>0</v>
      </c>
      <c r="GD49" s="57">
        <f t="shared" si="8"/>
        <v>0</v>
      </c>
      <c r="GE49" s="57">
        <f t="shared" si="8"/>
        <v>0</v>
      </c>
      <c r="GF49" s="57">
        <f t="shared" si="8"/>
        <v>0</v>
      </c>
      <c r="GG49" s="57">
        <f t="shared" si="8"/>
        <v>0</v>
      </c>
      <c r="GH49" s="57">
        <f t="shared" si="8"/>
        <v>0</v>
      </c>
      <c r="GI49" s="57">
        <f t="shared" si="8"/>
        <v>0</v>
      </c>
      <c r="GJ49" s="57">
        <f t="shared" si="8"/>
        <v>0</v>
      </c>
      <c r="GK49" s="57">
        <f t="shared" si="8"/>
        <v>0</v>
      </c>
      <c r="GL49" s="57">
        <f t="shared" si="8"/>
        <v>0</v>
      </c>
      <c r="GM49" s="57">
        <f t="shared" si="8"/>
        <v>0</v>
      </c>
      <c r="GN49" s="57">
        <f t="shared" si="8"/>
        <v>0</v>
      </c>
      <c r="GO49" s="57">
        <f t="shared" si="8"/>
        <v>0</v>
      </c>
      <c r="GP49" s="57">
        <f aca="true" t="shared" si="9" ref="GP49:IM49">SUM(GP50,GP51,GP52,GP53,GP54,GP55,GP56,GP57)</f>
        <v>0</v>
      </c>
      <c r="GQ49" s="57">
        <f t="shared" si="9"/>
        <v>0</v>
      </c>
      <c r="GR49" s="57">
        <f t="shared" si="9"/>
        <v>0</v>
      </c>
      <c r="GS49" s="57">
        <f t="shared" si="9"/>
        <v>0</v>
      </c>
      <c r="GT49" s="57">
        <f t="shared" si="9"/>
        <v>0</v>
      </c>
      <c r="GU49" s="57">
        <f t="shared" si="9"/>
        <v>0</v>
      </c>
      <c r="GV49" s="57">
        <f t="shared" si="9"/>
        <v>0</v>
      </c>
      <c r="GW49" s="57">
        <f t="shared" si="9"/>
        <v>0</v>
      </c>
      <c r="GX49" s="57">
        <f t="shared" si="9"/>
        <v>0</v>
      </c>
      <c r="GY49" s="57">
        <f t="shared" si="9"/>
        <v>0</v>
      </c>
      <c r="GZ49" s="57">
        <f t="shared" si="9"/>
        <v>0</v>
      </c>
      <c r="HA49" s="57">
        <f t="shared" si="9"/>
        <v>0</v>
      </c>
      <c r="HB49" s="57">
        <f t="shared" si="9"/>
        <v>0</v>
      </c>
      <c r="HC49" s="57">
        <f t="shared" si="9"/>
        <v>0</v>
      </c>
      <c r="HD49" s="57">
        <f t="shared" si="9"/>
        <v>0</v>
      </c>
      <c r="HE49" s="57">
        <f t="shared" si="9"/>
        <v>0</v>
      </c>
      <c r="HF49" s="57">
        <f t="shared" si="9"/>
        <v>0</v>
      </c>
      <c r="HG49" s="57">
        <f t="shared" si="9"/>
        <v>0</v>
      </c>
      <c r="HH49" s="57">
        <f t="shared" si="9"/>
        <v>0</v>
      </c>
      <c r="HI49" s="57">
        <f t="shared" si="9"/>
        <v>0</v>
      </c>
      <c r="HJ49" s="57">
        <f t="shared" si="9"/>
        <v>0</v>
      </c>
      <c r="HK49" s="57">
        <f t="shared" si="9"/>
        <v>0</v>
      </c>
      <c r="HL49" s="57">
        <f t="shared" si="9"/>
        <v>0</v>
      </c>
      <c r="HM49" s="57">
        <f t="shared" si="9"/>
        <v>0</v>
      </c>
      <c r="HN49" s="57">
        <f t="shared" si="9"/>
        <v>0</v>
      </c>
      <c r="HO49" s="57">
        <f t="shared" si="9"/>
        <v>0</v>
      </c>
      <c r="HP49" s="57">
        <f t="shared" si="9"/>
        <v>0</v>
      </c>
      <c r="HQ49" s="57">
        <f t="shared" si="9"/>
        <v>0</v>
      </c>
      <c r="HR49" s="57">
        <f t="shared" si="9"/>
        <v>0</v>
      </c>
      <c r="HS49" s="57">
        <f t="shared" si="9"/>
        <v>0</v>
      </c>
      <c r="HT49" s="57">
        <f t="shared" si="9"/>
        <v>0</v>
      </c>
      <c r="HU49" s="57">
        <f t="shared" si="9"/>
        <v>0</v>
      </c>
      <c r="HV49" s="57">
        <f t="shared" si="9"/>
        <v>0</v>
      </c>
      <c r="HW49" s="57">
        <f t="shared" si="9"/>
        <v>0</v>
      </c>
      <c r="HX49" s="57">
        <f t="shared" si="9"/>
        <v>0</v>
      </c>
      <c r="HY49" s="57">
        <f t="shared" si="9"/>
        <v>0</v>
      </c>
      <c r="HZ49" s="57">
        <f t="shared" si="9"/>
        <v>0</v>
      </c>
      <c r="IA49" s="57">
        <f t="shared" si="9"/>
        <v>0</v>
      </c>
      <c r="IB49" s="57">
        <f t="shared" si="9"/>
        <v>0</v>
      </c>
      <c r="IC49" s="57">
        <f t="shared" si="9"/>
        <v>0</v>
      </c>
      <c r="ID49" s="57">
        <f t="shared" si="9"/>
        <v>0</v>
      </c>
      <c r="IE49" s="57">
        <f t="shared" si="9"/>
        <v>0</v>
      </c>
      <c r="IF49" s="57">
        <f t="shared" si="9"/>
        <v>0</v>
      </c>
      <c r="IG49" s="57">
        <f t="shared" si="9"/>
        <v>0</v>
      </c>
      <c r="IH49" s="57">
        <f t="shared" si="9"/>
        <v>0</v>
      </c>
      <c r="II49" s="57">
        <f t="shared" si="9"/>
        <v>0</v>
      </c>
      <c r="IJ49" s="57">
        <f t="shared" si="9"/>
        <v>0</v>
      </c>
      <c r="IK49" s="57">
        <f t="shared" si="9"/>
        <v>0</v>
      </c>
      <c r="IL49" s="57">
        <f t="shared" si="9"/>
        <v>0</v>
      </c>
      <c r="IM49" s="135">
        <f t="shared" si="9"/>
        <v>0</v>
      </c>
      <c r="IN49" s="236">
        <f t="shared" si="0"/>
        <v>129.5</v>
      </c>
      <c r="IO49" s="233">
        <f t="shared" si="1"/>
        <v>53</v>
      </c>
    </row>
    <row r="50" spans="1:250" ht="18">
      <c r="A50" s="208">
        <v>29</v>
      </c>
      <c r="B50" s="81" t="s">
        <v>195</v>
      </c>
      <c r="C50" s="82" t="s">
        <v>22</v>
      </c>
      <c r="D50" s="88">
        <v>234</v>
      </c>
      <c r="E50" s="93">
        <v>237</v>
      </c>
      <c r="F50" s="42"/>
      <c r="G50" s="43"/>
      <c r="H50" s="42"/>
      <c r="I50" s="42"/>
      <c r="J50" s="42"/>
      <c r="K50" s="42"/>
      <c r="L50" s="42"/>
      <c r="M50" s="42"/>
      <c r="N50" s="42"/>
      <c r="O50" s="44"/>
      <c r="P50" s="42"/>
      <c r="Q50" s="41"/>
      <c r="R50" s="41"/>
      <c r="S50" s="42"/>
      <c r="T50" s="42"/>
      <c r="U50" s="42"/>
      <c r="V50" s="42"/>
      <c r="W50" s="42"/>
      <c r="X50" s="42"/>
      <c r="Y50" s="42"/>
      <c r="Z50" s="42"/>
      <c r="AA50" s="41">
        <v>15</v>
      </c>
      <c r="AB50" s="42"/>
      <c r="AC50" s="42"/>
      <c r="AD50" s="42"/>
      <c r="AE50" s="42"/>
      <c r="AF50" s="48"/>
      <c r="AG50" s="48"/>
      <c r="AH50" s="48"/>
      <c r="AI50" s="48"/>
      <c r="AJ50" s="48"/>
      <c r="AK50" s="44"/>
      <c r="AL50" s="42"/>
      <c r="AM50" s="42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3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4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4"/>
      <c r="CX50" s="41"/>
      <c r="CY50" s="42"/>
      <c r="CZ50" s="42"/>
      <c r="DA50" s="41"/>
      <c r="DB50" s="41"/>
      <c r="DC50" s="41"/>
      <c r="DD50" s="41"/>
      <c r="DE50" s="41"/>
      <c r="DF50" s="41"/>
      <c r="DG50" s="41"/>
      <c r="DH50" s="41"/>
      <c r="DI50" s="43"/>
      <c r="DJ50" s="44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4"/>
      <c r="DX50" s="41"/>
      <c r="DY50" s="44"/>
      <c r="DZ50" s="41"/>
      <c r="EA50" s="44"/>
      <c r="EB50" s="43"/>
      <c r="EC50" s="43"/>
      <c r="ED50" s="41"/>
      <c r="EE50" s="41"/>
      <c r="EF50" s="43"/>
      <c r="EG50" s="43"/>
      <c r="EH50" s="43"/>
      <c r="EI50" s="43"/>
      <c r="EJ50" s="41"/>
      <c r="EK50" s="44"/>
      <c r="EL50" s="41"/>
      <c r="EM50" s="41"/>
      <c r="EN50" s="41"/>
      <c r="EO50" s="41"/>
      <c r="EP50" s="41"/>
      <c r="EQ50" s="41"/>
      <c r="ER50" s="41"/>
      <c r="ES50" s="41"/>
      <c r="ET50" s="44"/>
      <c r="EU50" s="41"/>
      <c r="EV50" s="44"/>
      <c r="EW50" s="41"/>
      <c r="EX50" s="41"/>
      <c r="EY50" s="41"/>
      <c r="EZ50" s="41"/>
      <c r="FA50" s="44"/>
      <c r="FB50" s="41"/>
      <c r="FC50" s="41"/>
      <c r="FD50" s="41"/>
      <c r="FE50" s="41"/>
      <c r="FF50" s="41"/>
      <c r="FG50" s="41"/>
      <c r="FH50" s="41"/>
      <c r="FI50" s="41"/>
      <c r="FJ50" s="44"/>
      <c r="FK50" s="44"/>
      <c r="FL50" s="41"/>
      <c r="FM50" s="41"/>
      <c r="FN50" s="41"/>
      <c r="FO50" s="41"/>
      <c r="FP50" s="44"/>
      <c r="FQ50" s="41"/>
      <c r="FR50" s="41"/>
      <c r="FS50" s="44"/>
      <c r="FT50" s="41"/>
      <c r="FU50" s="41"/>
      <c r="FV50" s="41"/>
      <c r="FW50" s="41"/>
      <c r="FX50" s="42"/>
      <c r="FY50" s="42"/>
      <c r="FZ50" s="42"/>
      <c r="GA50" s="42"/>
      <c r="GB50" s="42"/>
      <c r="GC50" s="42"/>
      <c r="GD50" s="42"/>
      <c r="GE50" s="42"/>
      <c r="GF50" s="42"/>
      <c r="GG50" s="44"/>
      <c r="GH50" s="42"/>
      <c r="GI50" s="42"/>
      <c r="GJ50" s="42"/>
      <c r="GK50" s="42"/>
      <c r="GL50" s="44"/>
      <c r="GM50" s="42"/>
      <c r="GN50" s="42"/>
      <c r="GO50" s="42"/>
      <c r="GP50" s="42"/>
      <c r="GQ50" s="42"/>
      <c r="GR50" s="42"/>
      <c r="GS50" s="42"/>
      <c r="GT50" s="42"/>
      <c r="GU50" s="44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4"/>
      <c r="HG50" s="41"/>
      <c r="HH50" s="41"/>
      <c r="HI50" s="41"/>
      <c r="HJ50" s="44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3"/>
      <c r="IL50" s="43"/>
      <c r="IM50" s="45"/>
      <c r="IN50" s="232">
        <f t="shared" si="0"/>
        <v>15</v>
      </c>
      <c r="IO50" s="233">
        <f t="shared" si="1"/>
        <v>15</v>
      </c>
      <c r="IP50" s="161"/>
    </row>
    <row r="51" spans="1:250" ht="18">
      <c r="A51" s="208">
        <v>30</v>
      </c>
      <c r="B51" s="81" t="s">
        <v>194</v>
      </c>
      <c r="C51" s="82" t="s">
        <v>22</v>
      </c>
      <c r="D51" s="88">
        <v>272</v>
      </c>
      <c r="E51" s="93">
        <v>277</v>
      </c>
      <c r="F51" s="41"/>
      <c r="G51" s="43"/>
      <c r="H51" s="41"/>
      <c r="I51" s="41"/>
      <c r="J51" s="41"/>
      <c r="K51" s="41"/>
      <c r="L51" s="41"/>
      <c r="M51" s="41"/>
      <c r="N51" s="41"/>
      <c r="O51" s="44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3"/>
      <c r="AG51" s="43"/>
      <c r="AH51" s="43"/>
      <c r="AI51" s="43"/>
      <c r="AJ51" s="43"/>
      <c r="AK51" s="44"/>
      <c r="AL51" s="41"/>
      <c r="AM51" s="41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3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4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4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3"/>
      <c r="DJ51" s="44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4"/>
      <c r="DX51" s="42"/>
      <c r="DY51" s="44"/>
      <c r="DZ51" s="42"/>
      <c r="EA51" s="44"/>
      <c r="EB51" s="43"/>
      <c r="EC51" s="43"/>
      <c r="ED51" s="42"/>
      <c r="EE51" s="42"/>
      <c r="EF51" s="43"/>
      <c r="EG51" s="43"/>
      <c r="EH51" s="43"/>
      <c r="EI51" s="43"/>
      <c r="EJ51" s="42"/>
      <c r="EK51" s="44"/>
      <c r="EL51" s="42"/>
      <c r="EM51" s="42"/>
      <c r="EN51" s="42"/>
      <c r="EO51" s="42"/>
      <c r="EP51" s="42"/>
      <c r="EQ51" s="42"/>
      <c r="ER51" s="42"/>
      <c r="ES51" s="42"/>
      <c r="ET51" s="44"/>
      <c r="EU51" s="42"/>
      <c r="EV51" s="44"/>
      <c r="EW51" s="42"/>
      <c r="EX51" s="42"/>
      <c r="EY51" s="42"/>
      <c r="EZ51" s="42"/>
      <c r="FA51" s="44"/>
      <c r="FB51" s="42"/>
      <c r="FC51" s="42"/>
      <c r="FD51" s="42"/>
      <c r="FE51" s="42"/>
      <c r="FF51" s="42"/>
      <c r="FG51" s="42"/>
      <c r="FH51" s="42"/>
      <c r="FI51" s="42"/>
      <c r="FJ51" s="44"/>
      <c r="FK51" s="44"/>
      <c r="FL51" s="42"/>
      <c r="FM51" s="42"/>
      <c r="FN51" s="42"/>
      <c r="FO51" s="42"/>
      <c r="FP51" s="44"/>
      <c r="FQ51" s="42"/>
      <c r="FR51" s="42"/>
      <c r="FS51" s="44"/>
      <c r="FT51" s="42"/>
      <c r="FU51" s="42"/>
      <c r="FV51" s="42"/>
      <c r="FW51" s="42"/>
      <c r="FX51" s="41"/>
      <c r="FY51" s="41"/>
      <c r="FZ51" s="41"/>
      <c r="GA51" s="41"/>
      <c r="GB51" s="41"/>
      <c r="GC51" s="41"/>
      <c r="GD51" s="41"/>
      <c r="GE51" s="41"/>
      <c r="GF51" s="41"/>
      <c r="GG51" s="44"/>
      <c r="GH51" s="41"/>
      <c r="GI51" s="41"/>
      <c r="GJ51" s="41"/>
      <c r="GK51" s="41"/>
      <c r="GL51" s="44"/>
      <c r="GM51" s="41"/>
      <c r="GN51" s="41"/>
      <c r="GO51" s="41"/>
      <c r="GP51" s="41"/>
      <c r="GQ51" s="41"/>
      <c r="GR51" s="41"/>
      <c r="GS51" s="41"/>
      <c r="GT51" s="41"/>
      <c r="GU51" s="44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4"/>
      <c r="HG51" s="42"/>
      <c r="HH51" s="42"/>
      <c r="HI51" s="42"/>
      <c r="HJ51" s="44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1"/>
      <c r="II51" s="42"/>
      <c r="IJ51" s="42"/>
      <c r="IK51" s="43"/>
      <c r="IL51" s="43"/>
      <c r="IM51" s="47"/>
      <c r="IN51" s="232">
        <f t="shared" si="0"/>
        <v>0</v>
      </c>
      <c r="IO51" s="233">
        <f t="shared" si="1"/>
        <v>0</v>
      </c>
      <c r="IP51" s="162"/>
    </row>
    <row r="52" spans="1:250" ht="18">
      <c r="A52" s="208">
        <v>31</v>
      </c>
      <c r="B52" s="81" t="s">
        <v>158</v>
      </c>
      <c r="C52" s="82" t="s">
        <v>22</v>
      </c>
      <c r="D52" s="88">
        <v>331</v>
      </c>
      <c r="E52" s="93">
        <v>335</v>
      </c>
      <c r="F52" s="41"/>
      <c r="G52" s="43"/>
      <c r="H52" s="41"/>
      <c r="I52" s="41"/>
      <c r="J52" s="41"/>
      <c r="K52" s="41"/>
      <c r="L52" s="41"/>
      <c r="M52" s="41"/>
      <c r="N52" s="41"/>
      <c r="O52" s="44"/>
      <c r="P52" s="41"/>
      <c r="Q52" s="41"/>
      <c r="R52" s="41"/>
      <c r="S52" s="41"/>
      <c r="T52" s="41"/>
      <c r="U52" s="41">
        <v>1.5</v>
      </c>
      <c r="V52" s="41">
        <v>14</v>
      </c>
      <c r="W52" s="41"/>
      <c r="X52" s="41">
        <v>1.5</v>
      </c>
      <c r="Y52" s="41"/>
      <c r="Z52" s="41">
        <v>2</v>
      </c>
      <c r="AA52" s="41"/>
      <c r="AB52" s="41"/>
      <c r="AC52" s="41"/>
      <c r="AD52" s="41"/>
      <c r="AE52" s="41"/>
      <c r="AF52" s="43"/>
      <c r="AG52" s="43"/>
      <c r="AH52" s="43"/>
      <c r="AI52" s="43"/>
      <c r="AJ52" s="43"/>
      <c r="AK52" s="44"/>
      <c r="AL52" s="41"/>
      <c r="AM52" s="41"/>
      <c r="AN52" s="41"/>
      <c r="AO52" s="41">
        <v>1</v>
      </c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3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4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4"/>
      <c r="CX52" s="41"/>
      <c r="CY52" s="42"/>
      <c r="CZ52" s="42"/>
      <c r="DA52" s="41"/>
      <c r="DB52" s="41"/>
      <c r="DC52" s="41"/>
      <c r="DD52" s="41"/>
      <c r="DE52" s="41"/>
      <c r="DF52" s="41"/>
      <c r="DG52" s="41"/>
      <c r="DH52" s="41"/>
      <c r="DI52" s="43"/>
      <c r="DJ52" s="44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4"/>
      <c r="DX52" s="41"/>
      <c r="DY52" s="44"/>
      <c r="DZ52" s="41"/>
      <c r="EA52" s="44"/>
      <c r="EB52" s="43"/>
      <c r="EC52" s="43"/>
      <c r="ED52" s="41"/>
      <c r="EE52" s="41"/>
      <c r="EF52" s="43"/>
      <c r="EG52" s="43"/>
      <c r="EH52" s="43"/>
      <c r="EI52" s="43"/>
      <c r="EJ52" s="41"/>
      <c r="EK52" s="44"/>
      <c r="EL52" s="41"/>
      <c r="EM52" s="41"/>
      <c r="EN52" s="41"/>
      <c r="EO52" s="41"/>
      <c r="EP52" s="41"/>
      <c r="EQ52" s="41"/>
      <c r="ER52" s="41"/>
      <c r="ES52" s="41"/>
      <c r="ET52" s="44"/>
      <c r="EU52" s="41"/>
      <c r="EV52" s="44"/>
      <c r="EW52" s="41"/>
      <c r="EX52" s="41"/>
      <c r="EY52" s="41"/>
      <c r="EZ52" s="41"/>
      <c r="FA52" s="44"/>
      <c r="FB52" s="41"/>
      <c r="FC52" s="41"/>
      <c r="FD52" s="41"/>
      <c r="FE52" s="41"/>
      <c r="FF52" s="41"/>
      <c r="FG52" s="41"/>
      <c r="FH52" s="41"/>
      <c r="FI52" s="41"/>
      <c r="FJ52" s="44"/>
      <c r="FK52" s="44"/>
      <c r="FL52" s="41"/>
      <c r="FM52" s="41"/>
      <c r="FN52" s="41"/>
      <c r="FO52" s="41"/>
      <c r="FP52" s="44"/>
      <c r="FQ52" s="41"/>
      <c r="FR52" s="41"/>
      <c r="FS52" s="44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4"/>
      <c r="GH52" s="41"/>
      <c r="GI52" s="41"/>
      <c r="GJ52" s="41"/>
      <c r="GK52" s="41"/>
      <c r="GL52" s="44"/>
      <c r="GM52" s="41"/>
      <c r="GN52" s="41"/>
      <c r="GO52" s="41"/>
      <c r="GP52" s="41"/>
      <c r="GQ52" s="41"/>
      <c r="GR52" s="41"/>
      <c r="GS52" s="41"/>
      <c r="GT52" s="41"/>
      <c r="GU52" s="44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4"/>
      <c r="HG52" s="41"/>
      <c r="HH52" s="41"/>
      <c r="HI52" s="41"/>
      <c r="HJ52" s="44"/>
      <c r="HK52" s="41"/>
      <c r="HL52" s="5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3"/>
      <c r="IL52" s="43"/>
      <c r="IM52" s="45"/>
      <c r="IN52" s="232">
        <f t="shared" si="0"/>
        <v>20</v>
      </c>
      <c r="IO52" s="233">
        <f t="shared" si="1"/>
        <v>3.5</v>
      </c>
      <c r="IP52" s="161"/>
    </row>
    <row r="53" spans="1:250" ht="18">
      <c r="A53" s="208">
        <v>32</v>
      </c>
      <c r="B53" s="81" t="s">
        <v>26</v>
      </c>
      <c r="C53" s="82" t="s">
        <v>22</v>
      </c>
      <c r="D53" s="88">
        <v>401</v>
      </c>
      <c r="E53" s="93">
        <v>407</v>
      </c>
      <c r="F53" s="41">
        <v>4</v>
      </c>
      <c r="G53" s="43">
        <v>8</v>
      </c>
      <c r="H53" s="41">
        <v>5</v>
      </c>
      <c r="I53" s="41">
        <v>2</v>
      </c>
      <c r="J53" s="41"/>
      <c r="K53" s="41">
        <v>12</v>
      </c>
      <c r="L53" s="41"/>
      <c r="M53" s="41">
        <v>3</v>
      </c>
      <c r="N53" s="41"/>
      <c r="O53" s="44"/>
      <c r="P53" s="41"/>
      <c r="Q53" s="41"/>
      <c r="R53" s="41"/>
      <c r="S53" s="41"/>
      <c r="T53" s="41"/>
      <c r="U53" s="41">
        <v>1.5</v>
      </c>
      <c r="V53" s="41"/>
      <c r="W53" s="41">
        <v>2.5</v>
      </c>
      <c r="X53" s="41"/>
      <c r="Y53" s="41"/>
      <c r="Z53" s="41"/>
      <c r="AA53" s="41"/>
      <c r="AB53" s="41"/>
      <c r="AC53" s="41">
        <v>2.5</v>
      </c>
      <c r="AD53" s="41">
        <v>1</v>
      </c>
      <c r="AE53" s="41"/>
      <c r="AF53" s="43"/>
      <c r="AG53" s="43"/>
      <c r="AH53" s="43"/>
      <c r="AI53" s="43"/>
      <c r="AJ53" s="43"/>
      <c r="AK53" s="44"/>
      <c r="AL53" s="41"/>
      <c r="AM53" s="41"/>
      <c r="AN53" s="41"/>
      <c r="AO53" s="41"/>
      <c r="AP53" s="41"/>
      <c r="AQ53" s="41"/>
      <c r="AR53" s="41"/>
      <c r="AS53" s="41">
        <v>3</v>
      </c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3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4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4"/>
      <c r="CX53" s="41"/>
      <c r="CY53" s="42"/>
      <c r="CZ53" s="42"/>
      <c r="DA53" s="41"/>
      <c r="DB53" s="41"/>
      <c r="DC53" s="41"/>
      <c r="DD53" s="41"/>
      <c r="DE53" s="41"/>
      <c r="DF53" s="41"/>
      <c r="DG53" s="41"/>
      <c r="DH53" s="41"/>
      <c r="DI53" s="43"/>
      <c r="DJ53" s="44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4"/>
      <c r="DX53" s="41"/>
      <c r="DY53" s="44"/>
      <c r="DZ53" s="41"/>
      <c r="EA53" s="44"/>
      <c r="EB53" s="43"/>
      <c r="EC53" s="43"/>
      <c r="ED53" s="41"/>
      <c r="EE53" s="41"/>
      <c r="EF53" s="43"/>
      <c r="EG53" s="43"/>
      <c r="EH53" s="43"/>
      <c r="EI53" s="43"/>
      <c r="EJ53" s="41"/>
      <c r="EK53" s="44"/>
      <c r="EL53" s="41"/>
      <c r="EM53" s="41"/>
      <c r="EN53" s="41"/>
      <c r="EO53" s="41"/>
      <c r="EP53" s="41"/>
      <c r="EQ53" s="41"/>
      <c r="ER53" s="41"/>
      <c r="ES53" s="41"/>
      <c r="ET53" s="44"/>
      <c r="EU53" s="41"/>
      <c r="EV53" s="44"/>
      <c r="EW53" s="41"/>
      <c r="EX53" s="41"/>
      <c r="EY53" s="41"/>
      <c r="EZ53" s="41"/>
      <c r="FA53" s="44"/>
      <c r="FB53" s="41"/>
      <c r="FC53" s="41"/>
      <c r="FD53" s="41"/>
      <c r="FE53" s="41"/>
      <c r="FF53" s="41"/>
      <c r="FG53" s="41"/>
      <c r="FH53" s="41"/>
      <c r="FI53" s="41"/>
      <c r="FJ53" s="44"/>
      <c r="FK53" s="44"/>
      <c r="FL53" s="41"/>
      <c r="FM53" s="41"/>
      <c r="FN53" s="41"/>
      <c r="FO53" s="41"/>
      <c r="FP53" s="44"/>
      <c r="FQ53" s="41"/>
      <c r="FR53" s="41"/>
      <c r="FS53" s="44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4"/>
      <c r="GH53" s="41"/>
      <c r="GI53" s="41"/>
      <c r="GJ53" s="41"/>
      <c r="GK53" s="41"/>
      <c r="GL53" s="44"/>
      <c r="GM53" s="41"/>
      <c r="GN53" s="41"/>
      <c r="GO53" s="41"/>
      <c r="GP53" s="41"/>
      <c r="GQ53" s="41"/>
      <c r="GR53" s="41"/>
      <c r="GS53" s="41"/>
      <c r="GT53" s="41"/>
      <c r="GU53" s="44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4"/>
      <c r="HG53" s="41"/>
      <c r="HH53" s="41"/>
      <c r="HI53" s="41"/>
      <c r="HJ53" s="44"/>
      <c r="HK53" s="41"/>
      <c r="HL53" s="5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3"/>
      <c r="IL53" s="43"/>
      <c r="IM53" s="45"/>
      <c r="IN53" s="232">
        <f t="shared" si="0"/>
        <v>44.5</v>
      </c>
      <c r="IO53" s="233">
        <f t="shared" si="1"/>
        <v>9.5</v>
      </c>
      <c r="IP53" s="161"/>
    </row>
    <row r="54" spans="1:250" ht="18">
      <c r="A54" s="208">
        <v>33</v>
      </c>
      <c r="B54" s="81" t="s">
        <v>196</v>
      </c>
      <c r="C54" s="82" t="s">
        <v>22</v>
      </c>
      <c r="D54" s="88">
        <v>439</v>
      </c>
      <c r="E54" s="93">
        <v>445</v>
      </c>
      <c r="F54" s="41"/>
      <c r="G54" s="43"/>
      <c r="H54" s="41"/>
      <c r="I54" s="41"/>
      <c r="J54" s="41"/>
      <c r="K54" s="41"/>
      <c r="L54" s="41"/>
      <c r="M54" s="41"/>
      <c r="N54" s="41"/>
      <c r="O54" s="44">
        <v>6</v>
      </c>
      <c r="P54" s="41">
        <v>3</v>
      </c>
      <c r="Q54" s="41"/>
      <c r="R54" s="41"/>
      <c r="S54" s="41"/>
      <c r="T54" s="41"/>
      <c r="U54" s="41"/>
      <c r="V54" s="41"/>
      <c r="W54" s="41"/>
      <c r="X54" s="41"/>
      <c r="Y54" s="41">
        <v>2.5</v>
      </c>
      <c r="Z54" s="41"/>
      <c r="AA54" s="41"/>
      <c r="AB54" s="41"/>
      <c r="AC54" s="41"/>
      <c r="AD54" s="41"/>
      <c r="AE54" s="41"/>
      <c r="AF54" s="43"/>
      <c r="AG54" s="43"/>
      <c r="AH54" s="43"/>
      <c r="AI54" s="43"/>
      <c r="AJ54" s="43"/>
      <c r="AK54" s="44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3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4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4"/>
      <c r="CX54" s="41"/>
      <c r="CY54" s="42"/>
      <c r="CZ54" s="42"/>
      <c r="DA54" s="41"/>
      <c r="DB54" s="41"/>
      <c r="DC54" s="41"/>
      <c r="DD54" s="41"/>
      <c r="DE54" s="41"/>
      <c r="DF54" s="41"/>
      <c r="DG54" s="41"/>
      <c r="DH54" s="41"/>
      <c r="DI54" s="43">
        <v>3</v>
      </c>
      <c r="DJ54" s="44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4"/>
      <c r="DX54" s="41"/>
      <c r="DY54" s="44"/>
      <c r="DZ54" s="41"/>
      <c r="EA54" s="44"/>
      <c r="EB54" s="43"/>
      <c r="EC54" s="43"/>
      <c r="ED54" s="41"/>
      <c r="EE54" s="41"/>
      <c r="EF54" s="43"/>
      <c r="EG54" s="43"/>
      <c r="EH54" s="43"/>
      <c r="EI54" s="43"/>
      <c r="EJ54" s="41"/>
      <c r="EK54" s="44"/>
      <c r="EL54" s="41"/>
      <c r="EM54" s="41"/>
      <c r="EN54" s="41"/>
      <c r="EO54" s="41"/>
      <c r="EP54" s="41"/>
      <c r="EQ54" s="41"/>
      <c r="ER54" s="41"/>
      <c r="ES54" s="41"/>
      <c r="ET54" s="44"/>
      <c r="EU54" s="41"/>
      <c r="EV54" s="44"/>
      <c r="EW54" s="41"/>
      <c r="EX54" s="41"/>
      <c r="EY54" s="41"/>
      <c r="EZ54" s="41"/>
      <c r="FA54" s="44"/>
      <c r="FB54" s="41"/>
      <c r="FC54" s="41"/>
      <c r="FD54" s="41"/>
      <c r="FE54" s="41"/>
      <c r="FF54" s="41"/>
      <c r="FG54" s="41"/>
      <c r="FH54" s="41"/>
      <c r="FI54" s="41"/>
      <c r="FJ54" s="44"/>
      <c r="FK54" s="44"/>
      <c r="FL54" s="41"/>
      <c r="FM54" s="41"/>
      <c r="FN54" s="41"/>
      <c r="FO54" s="41"/>
      <c r="FP54" s="44"/>
      <c r="FQ54" s="41"/>
      <c r="FR54" s="41"/>
      <c r="FS54" s="44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4"/>
      <c r="GH54" s="41"/>
      <c r="GI54" s="41"/>
      <c r="GJ54" s="41"/>
      <c r="GK54" s="41"/>
      <c r="GL54" s="44"/>
      <c r="GM54" s="41"/>
      <c r="GN54" s="41"/>
      <c r="GO54" s="41"/>
      <c r="GP54" s="41"/>
      <c r="GQ54" s="41"/>
      <c r="GR54" s="41"/>
      <c r="GS54" s="41"/>
      <c r="GT54" s="41"/>
      <c r="GU54" s="44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4"/>
      <c r="HG54" s="41"/>
      <c r="HH54" s="41"/>
      <c r="HI54" s="41"/>
      <c r="HJ54" s="44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3"/>
      <c r="IL54" s="43"/>
      <c r="IM54" s="45"/>
      <c r="IN54" s="232">
        <f t="shared" si="0"/>
        <v>14.5</v>
      </c>
      <c r="IO54" s="233">
        <f t="shared" si="1"/>
        <v>9</v>
      </c>
      <c r="IP54" s="161"/>
    </row>
    <row r="55" spans="1:250" ht="18">
      <c r="A55" s="208">
        <v>34</v>
      </c>
      <c r="B55" s="81" t="s">
        <v>27</v>
      </c>
      <c r="C55" s="82" t="s">
        <v>22</v>
      </c>
      <c r="D55" s="88">
        <v>509</v>
      </c>
      <c r="E55" s="93">
        <v>517</v>
      </c>
      <c r="F55" s="41"/>
      <c r="G55" s="43"/>
      <c r="H55" s="41"/>
      <c r="I55" s="41">
        <v>3</v>
      </c>
      <c r="J55" s="41">
        <v>3</v>
      </c>
      <c r="K55" s="41"/>
      <c r="L55" s="41">
        <v>6</v>
      </c>
      <c r="M55" s="41"/>
      <c r="N55" s="41"/>
      <c r="O55" s="44"/>
      <c r="P55" s="41"/>
      <c r="Q55" s="41"/>
      <c r="R55" s="41"/>
      <c r="S55" s="41"/>
      <c r="T55" s="41">
        <v>1.5</v>
      </c>
      <c r="U55" s="41"/>
      <c r="V55" s="41"/>
      <c r="W55" s="41"/>
      <c r="X55" s="41">
        <v>3</v>
      </c>
      <c r="Y55" s="41"/>
      <c r="Z55" s="41"/>
      <c r="AA55" s="41"/>
      <c r="AB55" s="41"/>
      <c r="AC55" s="41"/>
      <c r="AD55" s="41"/>
      <c r="AE55" s="41"/>
      <c r="AF55" s="43"/>
      <c r="AG55" s="43"/>
      <c r="AH55" s="43"/>
      <c r="AI55" s="43"/>
      <c r="AJ55" s="43"/>
      <c r="AK55" s="44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3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4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4"/>
      <c r="CX55" s="41"/>
      <c r="CY55" s="42"/>
      <c r="CZ55" s="42"/>
      <c r="DA55" s="41"/>
      <c r="DB55" s="41"/>
      <c r="DC55" s="41"/>
      <c r="DD55" s="41"/>
      <c r="DE55" s="41"/>
      <c r="DF55" s="41"/>
      <c r="DG55" s="41"/>
      <c r="DH55" s="41"/>
      <c r="DI55" s="43">
        <v>4</v>
      </c>
      <c r="DJ55" s="44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4"/>
      <c r="DX55" s="41"/>
      <c r="DY55" s="44"/>
      <c r="DZ55" s="41"/>
      <c r="EA55" s="44"/>
      <c r="EB55" s="43"/>
      <c r="EC55" s="43"/>
      <c r="ED55" s="41"/>
      <c r="EE55" s="41"/>
      <c r="EF55" s="43"/>
      <c r="EG55" s="43"/>
      <c r="EH55" s="43"/>
      <c r="EI55" s="43"/>
      <c r="EJ55" s="41"/>
      <c r="EK55" s="44"/>
      <c r="EL55" s="41"/>
      <c r="EM55" s="41"/>
      <c r="EN55" s="41"/>
      <c r="EO55" s="41"/>
      <c r="EP55" s="41"/>
      <c r="EQ55" s="41"/>
      <c r="ER55" s="41"/>
      <c r="ES55" s="41"/>
      <c r="ET55" s="44"/>
      <c r="EU55" s="41"/>
      <c r="EV55" s="44"/>
      <c r="EW55" s="41"/>
      <c r="EX55" s="41"/>
      <c r="EY55" s="41"/>
      <c r="EZ55" s="41"/>
      <c r="FA55" s="44"/>
      <c r="FB55" s="41"/>
      <c r="FC55" s="41"/>
      <c r="FD55" s="41"/>
      <c r="FE55" s="41"/>
      <c r="FF55" s="41"/>
      <c r="FG55" s="41"/>
      <c r="FH55" s="41"/>
      <c r="FI55" s="41"/>
      <c r="FJ55" s="44"/>
      <c r="FK55" s="44"/>
      <c r="FL55" s="41"/>
      <c r="FM55" s="41"/>
      <c r="FN55" s="41"/>
      <c r="FO55" s="41"/>
      <c r="FP55" s="44"/>
      <c r="FQ55" s="41"/>
      <c r="FR55" s="41"/>
      <c r="FS55" s="44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4"/>
      <c r="GH55" s="41"/>
      <c r="GI55" s="41"/>
      <c r="GJ55" s="41"/>
      <c r="GK55" s="41"/>
      <c r="GL55" s="44"/>
      <c r="GM55" s="41"/>
      <c r="GN55" s="41"/>
      <c r="GO55" s="41"/>
      <c r="GP55" s="41"/>
      <c r="GQ55" s="41"/>
      <c r="GR55" s="41"/>
      <c r="GS55" s="41"/>
      <c r="GT55" s="41"/>
      <c r="GU55" s="44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4"/>
      <c r="HG55" s="41"/>
      <c r="HH55" s="41"/>
      <c r="HI55" s="41"/>
      <c r="HJ55" s="44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3"/>
      <c r="IL55" s="43"/>
      <c r="IM55" s="45"/>
      <c r="IN55" s="232">
        <f t="shared" si="0"/>
        <v>20.5</v>
      </c>
      <c r="IO55" s="233">
        <f t="shared" si="1"/>
        <v>13</v>
      </c>
      <c r="IP55" s="161"/>
    </row>
    <row r="56" spans="1:250" ht="18">
      <c r="A56" s="208">
        <v>35</v>
      </c>
      <c r="B56" s="81" t="s">
        <v>28</v>
      </c>
      <c r="C56" s="82" t="s">
        <v>22</v>
      </c>
      <c r="D56" s="88">
        <v>726</v>
      </c>
      <c r="E56" s="93">
        <v>735</v>
      </c>
      <c r="F56" s="41"/>
      <c r="G56" s="43">
        <v>12</v>
      </c>
      <c r="H56" s="41"/>
      <c r="I56" s="41"/>
      <c r="J56" s="41"/>
      <c r="K56" s="41"/>
      <c r="L56" s="41"/>
      <c r="M56" s="41"/>
      <c r="N56" s="41"/>
      <c r="O56" s="44">
        <v>3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3"/>
      <c r="AG56" s="43"/>
      <c r="AH56" s="43"/>
      <c r="AI56" s="43"/>
      <c r="AJ56" s="43"/>
      <c r="AK56" s="44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3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4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4"/>
      <c r="CX56" s="41"/>
      <c r="CY56" s="42"/>
      <c r="CZ56" s="42"/>
      <c r="DA56" s="41"/>
      <c r="DB56" s="41"/>
      <c r="DC56" s="41"/>
      <c r="DD56" s="41"/>
      <c r="DE56" s="41"/>
      <c r="DF56" s="41"/>
      <c r="DG56" s="41"/>
      <c r="DH56" s="41"/>
      <c r="DI56" s="43"/>
      <c r="DJ56" s="44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4"/>
      <c r="DX56" s="41"/>
      <c r="DY56" s="44"/>
      <c r="DZ56" s="41"/>
      <c r="EA56" s="44"/>
      <c r="EB56" s="43"/>
      <c r="EC56" s="43"/>
      <c r="ED56" s="41"/>
      <c r="EE56" s="41"/>
      <c r="EF56" s="43"/>
      <c r="EG56" s="43"/>
      <c r="EH56" s="43"/>
      <c r="EI56" s="43"/>
      <c r="EJ56" s="41"/>
      <c r="EK56" s="44"/>
      <c r="EL56" s="41"/>
      <c r="EM56" s="41"/>
      <c r="EN56" s="41"/>
      <c r="EO56" s="41"/>
      <c r="EP56" s="41"/>
      <c r="EQ56" s="41"/>
      <c r="ER56" s="41"/>
      <c r="ES56" s="41"/>
      <c r="ET56" s="44"/>
      <c r="EU56" s="41"/>
      <c r="EV56" s="44"/>
      <c r="EW56" s="41"/>
      <c r="EX56" s="41"/>
      <c r="EY56" s="41"/>
      <c r="EZ56" s="41"/>
      <c r="FA56" s="44"/>
      <c r="FB56" s="41"/>
      <c r="FC56" s="41"/>
      <c r="FD56" s="41"/>
      <c r="FE56" s="41"/>
      <c r="FF56" s="41"/>
      <c r="FG56" s="41"/>
      <c r="FH56" s="41"/>
      <c r="FI56" s="41"/>
      <c r="FJ56" s="44"/>
      <c r="FK56" s="44"/>
      <c r="FL56" s="41"/>
      <c r="FM56" s="41"/>
      <c r="FN56" s="41"/>
      <c r="FO56" s="41"/>
      <c r="FP56" s="44"/>
      <c r="FQ56" s="41"/>
      <c r="FR56" s="41"/>
      <c r="FS56" s="44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4"/>
      <c r="GH56" s="41"/>
      <c r="GI56" s="41"/>
      <c r="GJ56" s="41"/>
      <c r="GK56" s="41"/>
      <c r="GL56" s="44"/>
      <c r="GM56" s="41"/>
      <c r="GN56" s="41"/>
      <c r="GO56" s="41"/>
      <c r="GP56" s="41"/>
      <c r="GQ56" s="41"/>
      <c r="GR56" s="41"/>
      <c r="GS56" s="41"/>
      <c r="GT56" s="41"/>
      <c r="GU56" s="44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4"/>
      <c r="HG56" s="41"/>
      <c r="HH56" s="41"/>
      <c r="HI56" s="41"/>
      <c r="HJ56" s="44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3"/>
      <c r="IL56" s="43"/>
      <c r="IM56" s="45"/>
      <c r="IN56" s="232">
        <f t="shared" si="0"/>
        <v>15</v>
      </c>
      <c r="IO56" s="233">
        <f t="shared" si="1"/>
        <v>3</v>
      </c>
      <c r="IP56" s="161"/>
    </row>
    <row r="57" spans="1:250" ht="18">
      <c r="A57" s="208">
        <v>36</v>
      </c>
      <c r="B57" s="81" t="s">
        <v>29</v>
      </c>
      <c r="C57" s="82" t="s">
        <v>22</v>
      </c>
      <c r="D57" s="88">
        <v>961</v>
      </c>
      <c r="E57" s="93">
        <v>971</v>
      </c>
      <c r="F57" s="41"/>
      <c r="G57" s="43"/>
      <c r="H57" s="41"/>
      <c r="I57" s="41"/>
      <c r="J57" s="41"/>
      <c r="K57" s="41"/>
      <c r="L57" s="41"/>
      <c r="M57" s="41"/>
      <c r="N57" s="41"/>
      <c r="O57" s="44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 s="43"/>
      <c r="AH57" s="43"/>
      <c r="AI57" s="43"/>
      <c r="AJ57" s="43"/>
      <c r="AK57" s="44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3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4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4"/>
      <c r="CX57" s="41"/>
      <c r="CY57" s="42"/>
      <c r="CZ57" s="42"/>
      <c r="DA57" s="41"/>
      <c r="DB57" s="41"/>
      <c r="DC57" s="41"/>
      <c r="DD57" s="41"/>
      <c r="DE57" s="41"/>
      <c r="DF57" s="41"/>
      <c r="DG57" s="41"/>
      <c r="DH57" s="41"/>
      <c r="DI57" s="43"/>
      <c r="DJ57" s="44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4"/>
      <c r="DX57" s="41"/>
      <c r="DY57" s="44"/>
      <c r="DZ57" s="41"/>
      <c r="EA57" s="44"/>
      <c r="EB57" s="43"/>
      <c r="EC57" s="43"/>
      <c r="ED57" s="41"/>
      <c r="EE57" s="41"/>
      <c r="EF57" s="43"/>
      <c r="EG57" s="43"/>
      <c r="EH57" s="43"/>
      <c r="EI57" s="43"/>
      <c r="EJ57" s="41"/>
      <c r="EK57" s="44"/>
      <c r="EL57" s="41"/>
      <c r="EM57" s="41"/>
      <c r="EN57" s="41"/>
      <c r="EO57" s="41"/>
      <c r="EP57" s="41"/>
      <c r="EQ57" s="41"/>
      <c r="ER57" s="41"/>
      <c r="ES57" s="41"/>
      <c r="ET57" s="44"/>
      <c r="EU57" s="41"/>
      <c r="EV57" s="44"/>
      <c r="EW57" s="41"/>
      <c r="EX57" s="41"/>
      <c r="EY57" s="41"/>
      <c r="EZ57" s="41"/>
      <c r="FA57" s="44"/>
      <c r="FB57" s="41"/>
      <c r="FC57" s="41"/>
      <c r="FD57" s="41"/>
      <c r="FE57" s="41"/>
      <c r="FF57" s="41"/>
      <c r="FG57" s="41"/>
      <c r="FH57" s="41"/>
      <c r="FI57" s="41"/>
      <c r="FJ57" s="44"/>
      <c r="FK57" s="44"/>
      <c r="FL57" s="41"/>
      <c r="FM57" s="41"/>
      <c r="FN57" s="41"/>
      <c r="FO57" s="41"/>
      <c r="FP57" s="44"/>
      <c r="FQ57" s="41"/>
      <c r="FR57" s="41"/>
      <c r="FS57" s="44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4"/>
      <c r="GH57" s="41"/>
      <c r="GI57" s="41"/>
      <c r="GJ57" s="41"/>
      <c r="GK57" s="41"/>
      <c r="GL57" s="44"/>
      <c r="GM57" s="41"/>
      <c r="GN57" s="41"/>
      <c r="GO57" s="41"/>
      <c r="GP57" s="41"/>
      <c r="GQ57" s="41"/>
      <c r="GR57" s="41"/>
      <c r="GS57" s="41"/>
      <c r="GT57" s="41"/>
      <c r="GU57" s="44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4"/>
      <c r="HG57" s="41"/>
      <c r="HH57" s="41"/>
      <c r="HI57" s="41"/>
      <c r="HJ57" s="44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3"/>
      <c r="IL57" s="43"/>
      <c r="IM57" s="45"/>
      <c r="IN57" s="232">
        <f t="shared" si="0"/>
        <v>0</v>
      </c>
      <c r="IO57" s="233">
        <f t="shared" si="1"/>
        <v>0</v>
      </c>
      <c r="IP57" s="161"/>
    </row>
    <row r="58" spans="1:249" ht="18">
      <c r="A58" s="208"/>
      <c r="B58" s="83" t="s">
        <v>30</v>
      </c>
      <c r="C58" s="82"/>
      <c r="D58" s="88"/>
      <c r="E58" s="93"/>
      <c r="F58" s="34">
        <f>SUM(F59,F60,F61,F62,F63,F64,F65,F66)</f>
        <v>0</v>
      </c>
      <c r="G58" s="34">
        <f aca="true" t="shared" si="10" ref="G58:BR58">SUM(G59,G60,G61,G62,G63,G64,G65,G66)</f>
        <v>15</v>
      </c>
      <c r="H58" s="34">
        <f>SUM(H59,H60,H61,H62,H63,H64,H65,H66)</f>
        <v>40</v>
      </c>
      <c r="I58" s="34">
        <f t="shared" si="10"/>
        <v>5</v>
      </c>
      <c r="J58" s="34">
        <f t="shared" si="10"/>
        <v>3</v>
      </c>
      <c r="K58" s="34">
        <f t="shared" si="10"/>
        <v>17</v>
      </c>
      <c r="L58" s="34">
        <f t="shared" si="10"/>
        <v>28</v>
      </c>
      <c r="M58" s="34">
        <f t="shared" si="10"/>
        <v>3</v>
      </c>
      <c r="N58" s="34">
        <f t="shared" si="10"/>
        <v>6</v>
      </c>
      <c r="O58" s="34">
        <f>SUM(O59,O60,O61,O62,O63,O64,O65,O66)</f>
        <v>85</v>
      </c>
      <c r="P58" s="34">
        <f t="shared" si="10"/>
        <v>6</v>
      </c>
      <c r="Q58" s="34">
        <f t="shared" si="10"/>
        <v>0</v>
      </c>
      <c r="R58" s="34">
        <f t="shared" si="10"/>
        <v>0</v>
      </c>
      <c r="S58" s="34">
        <f t="shared" si="10"/>
        <v>0</v>
      </c>
      <c r="T58" s="34">
        <f t="shared" si="10"/>
        <v>0</v>
      </c>
      <c r="U58" s="34">
        <f t="shared" si="10"/>
        <v>0</v>
      </c>
      <c r="V58" s="34">
        <f t="shared" si="10"/>
        <v>0</v>
      </c>
      <c r="W58" s="34">
        <f t="shared" si="10"/>
        <v>0</v>
      </c>
      <c r="X58" s="34">
        <f t="shared" si="10"/>
        <v>2</v>
      </c>
      <c r="Y58" s="34">
        <f t="shared" si="10"/>
        <v>0</v>
      </c>
      <c r="Z58" s="34">
        <f>SUM(Z59,Z60,Z61,Z62,Z63,Z64,Z65,Z66)</f>
        <v>7</v>
      </c>
      <c r="AA58" s="34">
        <f t="shared" si="10"/>
        <v>0</v>
      </c>
      <c r="AB58" s="34">
        <f t="shared" si="10"/>
        <v>0</v>
      </c>
      <c r="AC58" s="34">
        <f t="shared" si="10"/>
        <v>0</v>
      </c>
      <c r="AD58" s="34">
        <f t="shared" si="10"/>
        <v>0</v>
      </c>
      <c r="AE58" s="34">
        <f t="shared" si="10"/>
        <v>0</v>
      </c>
      <c r="AF58" s="37">
        <f t="shared" si="10"/>
        <v>0</v>
      </c>
      <c r="AG58" s="37">
        <f t="shared" si="10"/>
        <v>0</v>
      </c>
      <c r="AH58" s="37">
        <f t="shared" si="10"/>
        <v>0</v>
      </c>
      <c r="AI58" s="37">
        <f t="shared" si="10"/>
        <v>0</v>
      </c>
      <c r="AJ58" s="37">
        <f t="shared" si="10"/>
        <v>0</v>
      </c>
      <c r="AK58" s="34">
        <f t="shared" si="10"/>
        <v>0</v>
      </c>
      <c r="AL58" s="34">
        <f t="shared" si="10"/>
        <v>0</v>
      </c>
      <c r="AM58" s="34">
        <f t="shared" si="10"/>
        <v>0</v>
      </c>
      <c r="AN58" s="34">
        <f t="shared" si="10"/>
        <v>0</v>
      </c>
      <c r="AO58" s="34">
        <f t="shared" si="10"/>
        <v>0</v>
      </c>
      <c r="AP58" s="34">
        <f t="shared" si="10"/>
        <v>0</v>
      </c>
      <c r="AQ58" s="34">
        <f t="shared" si="10"/>
        <v>0</v>
      </c>
      <c r="AR58" s="34">
        <f t="shared" si="10"/>
        <v>0</v>
      </c>
      <c r="AS58" s="34">
        <f t="shared" si="10"/>
        <v>0</v>
      </c>
      <c r="AT58" s="34">
        <f t="shared" si="10"/>
        <v>0</v>
      </c>
      <c r="AU58" s="34">
        <f t="shared" si="10"/>
        <v>0</v>
      </c>
      <c r="AV58" s="34">
        <f t="shared" si="10"/>
        <v>0</v>
      </c>
      <c r="AW58" s="34">
        <f t="shared" si="10"/>
        <v>0</v>
      </c>
      <c r="AX58" s="34">
        <f t="shared" si="10"/>
        <v>0</v>
      </c>
      <c r="AY58" s="34">
        <f t="shared" si="10"/>
        <v>0</v>
      </c>
      <c r="AZ58" s="34">
        <f t="shared" si="10"/>
        <v>0</v>
      </c>
      <c r="BA58" s="34">
        <f t="shared" si="10"/>
        <v>0</v>
      </c>
      <c r="BB58" s="34">
        <f t="shared" si="10"/>
        <v>0</v>
      </c>
      <c r="BC58" s="34">
        <f t="shared" si="10"/>
        <v>0</v>
      </c>
      <c r="BD58" s="34">
        <f t="shared" si="10"/>
        <v>0</v>
      </c>
      <c r="BE58" s="34">
        <f t="shared" si="10"/>
        <v>0</v>
      </c>
      <c r="BF58" s="34">
        <f t="shared" si="10"/>
        <v>0</v>
      </c>
      <c r="BG58" s="34">
        <f t="shared" si="10"/>
        <v>0</v>
      </c>
      <c r="BH58" s="34">
        <f t="shared" si="10"/>
        <v>0</v>
      </c>
      <c r="BI58" s="34">
        <f t="shared" si="10"/>
        <v>0</v>
      </c>
      <c r="BJ58" s="34">
        <f t="shared" si="10"/>
        <v>0</v>
      </c>
      <c r="BK58" s="34">
        <f t="shared" si="10"/>
        <v>0</v>
      </c>
      <c r="BL58" s="34">
        <f t="shared" si="10"/>
        <v>0</v>
      </c>
      <c r="BM58" s="34">
        <f t="shared" si="10"/>
        <v>0</v>
      </c>
      <c r="BN58" s="34">
        <f t="shared" si="10"/>
        <v>0</v>
      </c>
      <c r="BO58" s="34">
        <f t="shared" si="10"/>
        <v>0</v>
      </c>
      <c r="BP58" s="34">
        <f t="shared" si="10"/>
        <v>0</v>
      </c>
      <c r="BQ58" s="34">
        <f t="shared" si="10"/>
        <v>0</v>
      </c>
      <c r="BR58" s="34">
        <f t="shared" si="10"/>
        <v>0</v>
      </c>
      <c r="BS58" s="34">
        <f aca="true" t="shared" si="11" ref="BS58:ED58">SUM(BS59,BS60,BS61,BS62,BS63,BS64,BS65,BS66)</f>
        <v>0</v>
      </c>
      <c r="BT58" s="34">
        <f t="shared" si="11"/>
        <v>0</v>
      </c>
      <c r="BU58" s="34">
        <f t="shared" si="11"/>
        <v>0</v>
      </c>
      <c r="BV58" s="34">
        <f t="shared" si="11"/>
        <v>0</v>
      </c>
      <c r="BW58" s="34">
        <f t="shared" si="11"/>
        <v>0</v>
      </c>
      <c r="BX58" s="34">
        <f t="shared" si="11"/>
        <v>0</v>
      </c>
      <c r="BY58" s="34">
        <f t="shared" si="11"/>
        <v>0</v>
      </c>
      <c r="BZ58" s="34">
        <f t="shared" si="11"/>
        <v>0</v>
      </c>
      <c r="CA58" s="34">
        <f t="shared" si="11"/>
        <v>0</v>
      </c>
      <c r="CB58" s="34">
        <f t="shared" si="11"/>
        <v>0</v>
      </c>
      <c r="CC58" s="34">
        <f t="shared" si="11"/>
        <v>0</v>
      </c>
      <c r="CD58" s="34">
        <f t="shared" si="11"/>
        <v>0</v>
      </c>
      <c r="CE58" s="34">
        <f t="shared" si="11"/>
        <v>0</v>
      </c>
      <c r="CF58" s="34">
        <f t="shared" si="11"/>
        <v>0</v>
      </c>
      <c r="CG58" s="34">
        <f t="shared" si="11"/>
        <v>0</v>
      </c>
      <c r="CH58" s="34">
        <f t="shared" si="11"/>
        <v>0</v>
      </c>
      <c r="CI58" s="34">
        <f t="shared" si="11"/>
        <v>0</v>
      </c>
      <c r="CJ58" s="34">
        <f t="shared" si="11"/>
        <v>0</v>
      </c>
      <c r="CK58" s="34">
        <f t="shared" si="11"/>
        <v>0</v>
      </c>
      <c r="CL58" s="34">
        <f t="shared" si="11"/>
        <v>0</v>
      </c>
      <c r="CM58" s="34">
        <f t="shared" si="11"/>
        <v>0</v>
      </c>
      <c r="CN58" s="34">
        <f t="shared" si="11"/>
        <v>0</v>
      </c>
      <c r="CO58" s="34">
        <f t="shared" si="11"/>
        <v>0</v>
      </c>
      <c r="CP58" s="34">
        <f t="shared" si="11"/>
        <v>0</v>
      </c>
      <c r="CQ58" s="34">
        <f t="shared" si="11"/>
        <v>0</v>
      </c>
      <c r="CR58" s="34">
        <f t="shared" si="11"/>
        <v>0</v>
      </c>
      <c r="CS58" s="34">
        <f t="shared" si="11"/>
        <v>0</v>
      </c>
      <c r="CT58" s="34">
        <f t="shared" si="11"/>
        <v>0</v>
      </c>
      <c r="CU58" s="34">
        <f t="shared" si="11"/>
        <v>0</v>
      </c>
      <c r="CV58" s="34">
        <f t="shared" si="11"/>
        <v>0</v>
      </c>
      <c r="CW58" s="34">
        <f t="shared" si="11"/>
        <v>0</v>
      </c>
      <c r="CX58" s="34">
        <f t="shared" si="11"/>
        <v>0</v>
      </c>
      <c r="CY58" s="34">
        <f t="shared" si="11"/>
        <v>0</v>
      </c>
      <c r="CZ58" s="34">
        <f t="shared" si="11"/>
        <v>0</v>
      </c>
      <c r="DA58" s="34">
        <f t="shared" si="11"/>
        <v>0</v>
      </c>
      <c r="DB58" s="34">
        <f t="shared" si="11"/>
        <v>0</v>
      </c>
      <c r="DC58" s="34">
        <f t="shared" si="11"/>
        <v>0</v>
      </c>
      <c r="DD58" s="34">
        <f t="shared" si="11"/>
        <v>0</v>
      </c>
      <c r="DE58" s="34">
        <f t="shared" si="11"/>
        <v>0</v>
      </c>
      <c r="DF58" s="34">
        <f t="shared" si="11"/>
        <v>0</v>
      </c>
      <c r="DG58" s="34">
        <f t="shared" si="11"/>
        <v>0</v>
      </c>
      <c r="DH58" s="34">
        <f t="shared" si="11"/>
        <v>0</v>
      </c>
      <c r="DI58" s="34">
        <f t="shared" si="11"/>
        <v>0</v>
      </c>
      <c r="DJ58" s="34">
        <f t="shared" si="11"/>
        <v>0</v>
      </c>
      <c r="DK58" s="34">
        <f t="shared" si="11"/>
        <v>0</v>
      </c>
      <c r="DL58" s="34">
        <f t="shared" si="11"/>
        <v>0</v>
      </c>
      <c r="DM58" s="34">
        <f t="shared" si="11"/>
        <v>0</v>
      </c>
      <c r="DN58" s="34">
        <f t="shared" si="11"/>
        <v>0</v>
      </c>
      <c r="DO58" s="34">
        <f t="shared" si="11"/>
        <v>0</v>
      </c>
      <c r="DP58" s="34">
        <f t="shared" si="11"/>
        <v>0</v>
      </c>
      <c r="DQ58" s="34">
        <f t="shared" si="11"/>
        <v>0</v>
      </c>
      <c r="DR58" s="34">
        <f t="shared" si="11"/>
        <v>0</v>
      </c>
      <c r="DS58" s="34">
        <f t="shared" si="11"/>
        <v>0</v>
      </c>
      <c r="DT58" s="34">
        <f t="shared" si="11"/>
        <v>0</v>
      </c>
      <c r="DU58" s="34">
        <f t="shared" si="11"/>
        <v>0</v>
      </c>
      <c r="DV58" s="34">
        <f t="shared" si="11"/>
        <v>0</v>
      </c>
      <c r="DW58" s="34">
        <f t="shared" si="11"/>
        <v>0</v>
      </c>
      <c r="DX58" s="34">
        <f t="shared" si="11"/>
        <v>0</v>
      </c>
      <c r="DY58" s="34">
        <f t="shared" si="11"/>
        <v>0</v>
      </c>
      <c r="DZ58" s="34">
        <f t="shared" si="11"/>
        <v>0</v>
      </c>
      <c r="EA58" s="34">
        <f t="shared" si="11"/>
        <v>0</v>
      </c>
      <c r="EB58" s="34">
        <f t="shared" si="11"/>
        <v>0</v>
      </c>
      <c r="EC58" s="34">
        <f t="shared" si="11"/>
        <v>0</v>
      </c>
      <c r="ED58" s="34">
        <f t="shared" si="11"/>
        <v>0</v>
      </c>
      <c r="EE58" s="34">
        <f aca="true" t="shared" si="12" ref="EE58:GO58">SUM(EE59,EE60,EE61,EE62,EE63,EE64,EE65,EE66)</f>
        <v>0</v>
      </c>
      <c r="EF58" s="34">
        <f t="shared" si="12"/>
        <v>0</v>
      </c>
      <c r="EG58" s="34">
        <f t="shared" si="12"/>
        <v>0</v>
      </c>
      <c r="EH58" s="34">
        <f t="shared" si="12"/>
        <v>0</v>
      </c>
      <c r="EI58" s="34">
        <f t="shared" si="12"/>
        <v>0</v>
      </c>
      <c r="EJ58" s="34">
        <f t="shared" si="12"/>
        <v>0</v>
      </c>
      <c r="EK58" s="34">
        <f t="shared" si="12"/>
        <v>0</v>
      </c>
      <c r="EL58" s="34">
        <f t="shared" si="12"/>
        <v>0</v>
      </c>
      <c r="EM58" s="34">
        <f t="shared" si="12"/>
        <v>0</v>
      </c>
      <c r="EN58" s="34">
        <f t="shared" si="12"/>
        <v>0</v>
      </c>
      <c r="EO58" s="34">
        <f t="shared" si="12"/>
        <v>0</v>
      </c>
      <c r="EP58" s="34">
        <f t="shared" si="12"/>
        <v>0</v>
      </c>
      <c r="EQ58" s="34">
        <f t="shared" si="12"/>
        <v>0</v>
      </c>
      <c r="ER58" s="34">
        <f t="shared" si="12"/>
        <v>0</v>
      </c>
      <c r="ES58" s="34">
        <f t="shared" si="12"/>
        <v>0</v>
      </c>
      <c r="ET58" s="34">
        <f t="shared" si="12"/>
        <v>0</v>
      </c>
      <c r="EU58" s="34">
        <f t="shared" si="12"/>
        <v>0</v>
      </c>
      <c r="EV58" s="34">
        <f t="shared" si="12"/>
        <v>0</v>
      </c>
      <c r="EW58" s="34">
        <f t="shared" si="12"/>
        <v>0</v>
      </c>
      <c r="EX58" s="34">
        <f t="shared" si="12"/>
        <v>0</v>
      </c>
      <c r="EY58" s="34">
        <f t="shared" si="12"/>
        <v>0</v>
      </c>
      <c r="EZ58" s="34">
        <f t="shared" si="12"/>
        <v>0</v>
      </c>
      <c r="FA58" s="34">
        <f t="shared" si="12"/>
        <v>0</v>
      </c>
      <c r="FB58" s="34">
        <f t="shared" si="12"/>
        <v>0</v>
      </c>
      <c r="FC58" s="34">
        <f t="shared" si="12"/>
        <v>0</v>
      </c>
      <c r="FD58" s="34">
        <f t="shared" si="12"/>
        <v>0</v>
      </c>
      <c r="FE58" s="34">
        <f t="shared" si="12"/>
        <v>0</v>
      </c>
      <c r="FF58" s="34">
        <f t="shared" si="12"/>
        <v>0</v>
      </c>
      <c r="FG58" s="34">
        <f t="shared" si="12"/>
        <v>0</v>
      </c>
      <c r="FH58" s="34">
        <f t="shared" si="12"/>
        <v>0</v>
      </c>
      <c r="FI58" s="34">
        <f t="shared" si="12"/>
        <v>0</v>
      </c>
      <c r="FJ58" s="34">
        <f t="shared" si="12"/>
        <v>0</v>
      </c>
      <c r="FK58" s="34">
        <f t="shared" si="12"/>
        <v>0</v>
      </c>
      <c r="FL58" s="34">
        <f t="shared" si="12"/>
        <v>0</v>
      </c>
      <c r="FM58" s="34">
        <f t="shared" si="12"/>
        <v>0</v>
      </c>
      <c r="FN58" s="34">
        <f t="shared" si="12"/>
        <v>0</v>
      </c>
      <c r="FO58" s="34">
        <f t="shared" si="12"/>
        <v>0</v>
      </c>
      <c r="FP58" s="34">
        <f t="shared" si="12"/>
        <v>0</v>
      </c>
      <c r="FQ58" s="34">
        <f t="shared" si="12"/>
        <v>0</v>
      </c>
      <c r="FR58" s="34">
        <f t="shared" si="12"/>
        <v>0</v>
      </c>
      <c r="FS58" s="34">
        <f t="shared" si="12"/>
        <v>0</v>
      </c>
      <c r="FT58" s="34">
        <f t="shared" si="12"/>
        <v>0</v>
      </c>
      <c r="FU58" s="34">
        <f t="shared" si="12"/>
        <v>0</v>
      </c>
      <c r="FV58" s="34">
        <f t="shared" si="12"/>
        <v>0</v>
      </c>
      <c r="FW58" s="34">
        <f t="shared" si="12"/>
        <v>0</v>
      </c>
      <c r="FX58" s="34">
        <f t="shared" si="12"/>
        <v>0</v>
      </c>
      <c r="FY58" s="34">
        <f t="shared" si="12"/>
        <v>0</v>
      </c>
      <c r="FZ58" s="34">
        <f t="shared" si="12"/>
        <v>0</v>
      </c>
      <c r="GA58" s="34">
        <f t="shared" si="12"/>
        <v>0</v>
      </c>
      <c r="GB58" s="34">
        <f t="shared" si="12"/>
        <v>0</v>
      </c>
      <c r="GC58" s="34">
        <f t="shared" si="12"/>
        <v>0</v>
      </c>
      <c r="GD58" s="34">
        <f t="shared" si="12"/>
        <v>0</v>
      </c>
      <c r="GE58" s="34">
        <f t="shared" si="12"/>
        <v>0</v>
      </c>
      <c r="GF58" s="34">
        <f t="shared" si="12"/>
        <v>0</v>
      </c>
      <c r="GG58" s="34">
        <f t="shared" si="12"/>
        <v>0</v>
      </c>
      <c r="GH58" s="34">
        <f t="shared" si="12"/>
        <v>0</v>
      </c>
      <c r="GI58" s="34">
        <f t="shared" si="12"/>
        <v>0</v>
      </c>
      <c r="GJ58" s="34">
        <f t="shared" si="12"/>
        <v>0</v>
      </c>
      <c r="GK58" s="34">
        <f t="shared" si="12"/>
        <v>0</v>
      </c>
      <c r="GL58" s="34">
        <f t="shared" si="12"/>
        <v>0</v>
      </c>
      <c r="GM58" s="34">
        <f t="shared" si="12"/>
        <v>0</v>
      </c>
      <c r="GN58" s="34">
        <f t="shared" si="12"/>
        <v>0</v>
      </c>
      <c r="GO58" s="34">
        <f t="shared" si="12"/>
        <v>0</v>
      </c>
      <c r="GP58" s="34">
        <f aca="true" t="shared" si="13" ref="GP58:IK58">SUM(GP59,GP60,GP61,GP62,GP63,GP64,GP65,GP66)</f>
        <v>0</v>
      </c>
      <c r="GQ58" s="34">
        <f t="shared" si="13"/>
        <v>0</v>
      </c>
      <c r="GR58" s="34">
        <f t="shared" si="13"/>
        <v>0</v>
      </c>
      <c r="GS58" s="34">
        <f t="shared" si="13"/>
        <v>0</v>
      </c>
      <c r="GT58" s="34">
        <f t="shared" si="13"/>
        <v>0</v>
      </c>
      <c r="GU58" s="34">
        <f t="shared" si="13"/>
        <v>0</v>
      </c>
      <c r="GV58" s="34">
        <f t="shared" si="13"/>
        <v>0</v>
      </c>
      <c r="GW58" s="34">
        <f t="shared" si="13"/>
        <v>0</v>
      </c>
      <c r="GX58" s="34">
        <f t="shared" si="13"/>
        <v>0</v>
      </c>
      <c r="GY58" s="34">
        <f t="shared" si="13"/>
        <v>0</v>
      </c>
      <c r="GZ58" s="34">
        <f t="shared" si="13"/>
        <v>0</v>
      </c>
      <c r="HA58" s="34">
        <f t="shared" si="13"/>
        <v>0</v>
      </c>
      <c r="HB58" s="34">
        <f t="shared" si="13"/>
        <v>0</v>
      </c>
      <c r="HC58" s="34">
        <f t="shared" si="13"/>
        <v>0</v>
      </c>
      <c r="HD58" s="34">
        <f t="shared" si="13"/>
        <v>0</v>
      </c>
      <c r="HE58" s="34">
        <f t="shared" si="13"/>
        <v>0</v>
      </c>
      <c r="HF58" s="34">
        <f t="shared" si="13"/>
        <v>0</v>
      </c>
      <c r="HG58" s="34">
        <f t="shared" si="13"/>
        <v>0</v>
      </c>
      <c r="HH58" s="34">
        <f t="shared" si="13"/>
        <v>0</v>
      </c>
      <c r="HI58" s="34">
        <f t="shared" si="13"/>
        <v>0</v>
      </c>
      <c r="HJ58" s="34">
        <f t="shared" si="13"/>
        <v>0</v>
      </c>
      <c r="HK58" s="34">
        <f t="shared" si="13"/>
        <v>0</v>
      </c>
      <c r="HL58" s="34">
        <f t="shared" si="13"/>
        <v>0</v>
      </c>
      <c r="HM58" s="34">
        <f t="shared" si="13"/>
        <v>0</v>
      </c>
      <c r="HN58" s="34">
        <f t="shared" si="13"/>
        <v>0</v>
      </c>
      <c r="HO58" s="34">
        <f t="shared" si="13"/>
        <v>0</v>
      </c>
      <c r="HP58" s="34">
        <f t="shared" si="13"/>
        <v>0</v>
      </c>
      <c r="HQ58" s="34">
        <f t="shared" si="13"/>
        <v>0</v>
      </c>
      <c r="HR58" s="34">
        <f t="shared" si="13"/>
        <v>0</v>
      </c>
      <c r="HS58" s="34">
        <f t="shared" si="13"/>
        <v>0</v>
      </c>
      <c r="HT58" s="34">
        <f t="shared" si="13"/>
        <v>0</v>
      </c>
      <c r="HU58" s="34">
        <f t="shared" si="13"/>
        <v>0</v>
      </c>
      <c r="HV58" s="34">
        <f t="shared" si="13"/>
        <v>0</v>
      </c>
      <c r="HW58" s="34">
        <f t="shared" si="13"/>
        <v>0</v>
      </c>
      <c r="HX58" s="34">
        <f t="shared" si="13"/>
        <v>0</v>
      </c>
      <c r="HY58" s="34">
        <f t="shared" si="13"/>
        <v>0</v>
      </c>
      <c r="HZ58" s="34">
        <f t="shared" si="13"/>
        <v>0</v>
      </c>
      <c r="IA58" s="34">
        <f t="shared" si="13"/>
        <v>0</v>
      </c>
      <c r="IB58" s="34">
        <f t="shared" si="13"/>
        <v>0</v>
      </c>
      <c r="IC58" s="34">
        <f t="shared" si="13"/>
        <v>0</v>
      </c>
      <c r="ID58" s="34">
        <f t="shared" si="13"/>
        <v>0</v>
      </c>
      <c r="IE58" s="34">
        <f t="shared" si="13"/>
        <v>0</v>
      </c>
      <c r="IF58" s="34">
        <f t="shared" si="13"/>
        <v>0</v>
      </c>
      <c r="IG58" s="34">
        <f t="shared" si="13"/>
        <v>0</v>
      </c>
      <c r="IH58" s="34">
        <f t="shared" si="13"/>
        <v>0</v>
      </c>
      <c r="II58" s="34">
        <f t="shared" si="13"/>
        <v>0</v>
      </c>
      <c r="IJ58" s="34">
        <f t="shared" si="13"/>
        <v>0</v>
      </c>
      <c r="IK58" s="34">
        <f t="shared" si="13"/>
        <v>0</v>
      </c>
      <c r="IL58" s="34">
        <f>SUM(IL59,IL60,IL61,IL62,IL63,IL64,IL65,IL66)</f>
        <v>0</v>
      </c>
      <c r="IM58" s="49">
        <f>SUM(IM59,IM60,IM61,IM62,IM63,IM64,IM65,IM66)</f>
        <v>0</v>
      </c>
      <c r="IN58" s="232">
        <f t="shared" si="0"/>
        <v>217</v>
      </c>
      <c r="IO58" s="233">
        <f t="shared" si="1"/>
        <v>131</v>
      </c>
    </row>
    <row r="59" spans="1:250" ht="18">
      <c r="A59" s="208">
        <v>29</v>
      </c>
      <c r="B59" s="81" t="s">
        <v>195</v>
      </c>
      <c r="C59" s="82" t="s">
        <v>22</v>
      </c>
      <c r="D59" s="88">
        <v>234</v>
      </c>
      <c r="E59" s="93">
        <v>237</v>
      </c>
      <c r="F59" s="41"/>
      <c r="G59" s="43"/>
      <c r="H59" s="41"/>
      <c r="I59" s="41"/>
      <c r="J59" s="41"/>
      <c r="K59" s="41"/>
      <c r="L59" s="41"/>
      <c r="M59" s="41"/>
      <c r="N59" s="41"/>
      <c r="O59" s="44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3"/>
      <c r="AG59" s="43"/>
      <c r="AH59" s="43"/>
      <c r="AI59" s="43"/>
      <c r="AJ59" s="43"/>
      <c r="AK59" s="44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3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4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4"/>
      <c r="CX59" s="41"/>
      <c r="CY59" s="42"/>
      <c r="CZ59" s="42"/>
      <c r="DA59" s="41"/>
      <c r="DB59" s="41"/>
      <c r="DC59" s="41"/>
      <c r="DD59" s="41"/>
      <c r="DE59" s="41"/>
      <c r="DF59" s="41"/>
      <c r="DG59" s="41"/>
      <c r="DH59" s="41"/>
      <c r="DI59" s="43"/>
      <c r="DJ59" s="44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4"/>
      <c r="DX59" s="41"/>
      <c r="DY59" s="44"/>
      <c r="DZ59" s="41"/>
      <c r="EA59" s="44"/>
      <c r="EB59" s="43"/>
      <c r="EC59" s="43"/>
      <c r="ED59" s="41"/>
      <c r="EE59" s="41"/>
      <c r="EF59" s="43"/>
      <c r="EG59" s="43"/>
      <c r="EH59" s="43"/>
      <c r="EI59" s="43"/>
      <c r="EJ59" s="41"/>
      <c r="EK59" s="44"/>
      <c r="EL59" s="41"/>
      <c r="EM59" s="41"/>
      <c r="EN59" s="41"/>
      <c r="EO59" s="41"/>
      <c r="EP59" s="41"/>
      <c r="EQ59" s="41"/>
      <c r="ER59" s="41"/>
      <c r="ES59" s="41"/>
      <c r="ET59" s="44"/>
      <c r="EU59" s="41"/>
      <c r="EV59" s="44"/>
      <c r="EW59" s="41"/>
      <c r="EX59" s="41"/>
      <c r="EY59" s="41"/>
      <c r="EZ59" s="41"/>
      <c r="FA59" s="44"/>
      <c r="FB59" s="41"/>
      <c r="FC59" s="41"/>
      <c r="FD59" s="41"/>
      <c r="FE59" s="41"/>
      <c r="FF59" s="41"/>
      <c r="FG59" s="41"/>
      <c r="FH59" s="41"/>
      <c r="FI59" s="41"/>
      <c r="FJ59" s="44"/>
      <c r="FK59" s="44"/>
      <c r="FL59" s="41"/>
      <c r="FM59" s="41"/>
      <c r="FN59" s="41"/>
      <c r="FO59" s="41"/>
      <c r="FP59" s="44"/>
      <c r="FQ59" s="41"/>
      <c r="FR59" s="41"/>
      <c r="FS59" s="44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4"/>
      <c r="GH59" s="41"/>
      <c r="GI59" s="41"/>
      <c r="GJ59" s="41"/>
      <c r="GK59" s="41"/>
      <c r="GL59" s="44"/>
      <c r="GM59" s="41"/>
      <c r="GN59" s="41"/>
      <c r="GO59" s="41"/>
      <c r="GP59" s="41"/>
      <c r="GQ59" s="41"/>
      <c r="GR59" s="41"/>
      <c r="GS59" s="41"/>
      <c r="GT59" s="41"/>
      <c r="GU59" s="44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4"/>
      <c r="HG59" s="41"/>
      <c r="HH59" s="41"/>
      <c r="HI59" s="41"/>
      <c r="HJ59" s="44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  <c r="IE59" s="41"/>
      <c r="IF59" s="41"/>
      <c r="IG59" s="41"/>
      <c r="IH59" s="41"/>
      <c r="II59" s="41"/>
      <c r="IJ59" s="41"/>
      <c r="IK59" s="43"/>
      <c r="IL59" s="43"/>
      <c r="IM59" s="45"/>
      <c r="IN59" s="232">
        <f t="shared" si="0"/>
        <v>0</v>
      </c>
      <c r="IO59" s="233">
        <f t="shared" si="1"/>
        <v>0</v>
      </c>
      <c r="IP59" s="161"/>
    </row>
    <row r="60" spans="1:250" ht="18">
      <c r="A60" s="208">
        <v>30</v>
      </c>
      <c r="B60" s="81" t="s">
        <v>194</v>
      </c>
      <c r="C60" s="82" t="s">
        <v>22</v>
      </c>
      <c r="D60" s="88">
        <v>272</v>
      </c>
      <c r="E60" s="93">
        <v>277</v>
      </c>
      <c r="F60" s="42"/>
      <c r="G60" s="43"/>
      <c r="H60" s="42"/>
      <c r="I60" s="42"/>
      <c r="J60" s="42"/>
      <c r="K60" s="42"/>
      <c r="L60" s="42"/>
      <c r="M60" s="42"/>
      <c r="N60" s="42"/>
      <c r="O60" s="44"/>
      <c r="P60" s="42"/>
      <c r="Q60" s="41"/>
      <c r="R60" s="41"/>
      <c r="S60" s="42"/>
      <c r="T60" s="41"/>
      <c r="U60" s="42"/>
      <c r="V60" s="42"/>
      <c r="W60" s="42"/>
      <c r="X60" s="42"/>
      <c r="Y60" s="42"/>
      <c r="Z60" s="41">
        <v>3</v>
      </c>
      <c r="AA60" s="42"/>
      <c r="AB60" s="42"/>
      <c r="AC60" s="42"/>
      <c r="AD60" s="42"/>
      <c r="AE60" s="42"/>
      <c r="AF60" s="48"/>
      <c r="AG60" s="48"/>
      <c r="AH60" s="48"/>
      <c r="AI60" s="48"/>
      <c r="AJ60" s="48"/>
      <c r="AK60" s="44"/>
      <c r="AL60" s="42"/>
      <c r="AM60" s="42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3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4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4"/>
      <c r="CX60" s="41"/>
      <c r="CY60" s="42"/>
      <c r="CZ60" s="42"/>
      <c r="DA60" s="41"/>
      <c r="DB60" s="41"/>
      <c r="DC60" s="41"/>
      <c r="DD60" s="41"/>
      <c r="DE60" s="41"/>
      <c r="DF60" s="41"/>
      <c r="DG60" s="41"/>
      <c r="DH60" s="41"/>
      <c r="DI60" s="43"/>
      <c r="DJ60" s="44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4"/>
      <c r="DX60" s="41"/>
      <c r="DY60" s="44"/>
      <c r="DZ60" s="41"/>
      <c r="EA60" s="44"/>
      <c r="EB60" s="43"/>
      <c r="EC60" s="43"/>
      <c r="ED60" s="41"/>
      <c r="EE60" s="41"/>
      <c r="EF60" s="43"/>
      <c r="EG60" s="43"/>
      <c r="EH60" s="43"/>
      <c r="EI60" s="43"/>
      <c r="EJ60" s="41"/>
      <c r="EK60" s="44"/>
      <c r="EL60" s="41"/>
      <c r="EM60" s="41"/>
      <c r="EN60" s="41"/>
      <c r="EO60" s="41"/>
      <c r="EP60" s="41"/>
      <c r="EQ60" s="41"/>
      <c r="ER60" s="41"/>
      <c r="ES60" s="41"/>
      <c r="ET60" s="44"/>
      <c r="EU60" s="41"/>
      <c r="EV60" s="44"/>
      <c r="EW60" s="41"/>
      <c r="EX60" s="41"/>
      <c r="EY60" s="41"/>
      <c r="EZ60" s="41"/>
      <c r="FA60" s="44"/>
      <c r="FB60" s="41"/>
      <c r="FC60" s="41"/>
      <c r="FD60" s="41"/>
      <c r="FE60" s="41"/>
      <c r="FF60" s="41"/>
      <c r="FG60" s="41"/>
      <c r="FH60" s="41"/>
      <c r="FI60" s="41"/>
      <c r="FJ60" s="44"/>
      <c r="FK60" s="44"/>
      <c r="FL60" s="41"/>
      <c r="FM60" s="41"/>
      <c r="FN60" s="41"/>
      <c r="FO60" s="41"/>
      <c r="FP60" s="44"/>
      <c r="FQ60" s="41"/>
      <c r="FR60" s="41"/>
      <c r="FS60" s="44"/>
      <c r="FT60" s="41"/>
      <c r="FU60" s="41"/>
      <c r="FV60" s="41"/>
      <c r="FW60" s="41"/>
      <c r="FX60" s="42"/>
      <c r="FY60" s="42"/>
      <c r="FZ60" s="42"/>
      <c r="GA60" s="42"/>
      <c r="GB60" s="42"/>
      <c r="GC60" s="42"/>
      <c r="GD60" s="42"/>
      <c r="GE60" s="42"/>
      <c r="GF60" s="42"/>
      <c r="GG60" s="44"/>
      <c r="GH60" s="42"/>
      <c r="GI60" s="42"/>
      <c r="GJ60" s="42"/>
      <c r="GK60" s="42"/>
      <c r="GL60" s="44"/>
      <c r="GM60" s="42"/>
      <c r="GN60" s="42"/>
      <c r="GO60" s="42"/>
      <c r="GP60" s="42"/>
      <c r="GQ60" s="42"/>
      <c r="GR60" s="42"/>
      <c r="GS60" s="41"/>
      <c r="GT60" s="42"/>
      <c r="GU60" s="44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4"/>
      <c r="HG60" s="41"/>
      <c r="HH60" s="41"/>
      <c r="HI60" s="41"/>
      <c r="HJ60" s="44"/>
      <c r="HK60" s="41"/>
      <c r="HL60" s="41"/>
      <c r="HM60" s="41"/>
      <c r="HN60" s="41"/>
      <c r="HO60" s="41"/>
      <c r="HP60" s="41"/>
      <c r="HQ60" s="41"/>
      <c r="HR60" s="41"/>
      <c r="HS60" s="41"/>
      <c r="HT60" s="41"/>
      <c r="HU60" s="41"/>
      <c r="HV60" s="41"/>
      <c r="HW60" s="41"/>
      <c r="HX60" s="41"/>
      <c r="HY60" s="41"/>
      <c r="HZ60" s="41"/>
      <c r="IA60" s="41"/>
      <c r="IB60" s="41"/>
      <c r="IC60" s="41"/>
      <c r="ID60" s="41"/>
      <c r="IE60" s="41"/>
      <c r="IF60" s="41"/>
      <c r="IG60" s="41"/>
      <c r="IH60" s="41"/>
      <c r="II60" s="41"/>
      <c r="IJ60" s="41"/>
      <c r="IK60" s="43"/>
      <c r="IL60" s="43"/>
      <c r="IM60" s="45"/>
      <c r="IN60" s="232">
        <f t="shared" si="0"/>
        <v>3</v>
      </c>
      <c r="IO60" s="233">
        <f t="shared" si="1"/>
        <v>3</v>
      </c>
      <c r="IP60" s="161"/>
    </row>
    <row r="61" spans="1:250" ht="18">
      <c r="A61" s="208">
        <v>31</v>
      </c>
      <c r="B61" s="81" t="s">
        <v>158</v>
      </c>
      <c r="C61" s="82" t="s">
        <v>22</v>
      </c>
      <c r="D61" s="88">
        <v>331</v>
      </c>
      <c r="E61" s="93">
        <v>335</v>
      </c>
      <c r="F61" s="42"/>
      <c r="G61" s="43"/>
      <c r="H61" s="42"/>
      <c r="I61" s="42"/>
      <c r="J61" s="42"/>
      <c r="K61" s="42"/>
      <c r="L61" s="42"/>
      <c r="M61" s="42"/>
      <c r="N61" s="42"/>
      <c r="O61" s="44">
        <v>5</v>
      </c>
      <c r="P61" s="42">
        <v>3</v>
      </c>
      <c r="Q61" s="41"/>
      <c r="R61" s="41"/>
      <c r="S61" s="42"/>
      <c r="T61" s="42"/>
      <c r="U61" s="42"/>
      <c r="V61" s="42"/>
      <c r="W61" s="42"/>
      <c r="X61" s="42"/>
      <c r="Y61" s="42"/>
      <c r="Z61" s="41">
        <v>4</v>
      </c>
      <c r="AA61" s="42"/>
      <c r="AB61" s="42"/>
      <c r="AC61" s="42"/>
      <c r="AD61" s="42"/>
      <c r="AE61" s="42"/>
      <c r="AF61" s="48"/>
      <c r="AG61" s="48"/>
      <c r="AH61" s="48"/>
      <c r="AI61" s="48"/>
      <c r="AJ61" s="48"/>
      <c r="AK61" s="44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3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4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4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3"/>
      <c r="DJ61" s="44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4"/>
      <c r="DX61" s="42"/>
      <c r="DY61" s="44"/>
      <c r="DZ61" s="42"/>
      <c r="EA61" s="44"/>
      <c r="EB61" s="43"/>
      <c r="EC61" s="43"/>
      <c r="ED61" s="42"/>
      <c r="EE61" s="42"/>
      <c r="EF61" s="43"/>
      <c r="EG61" s="43"/>
      <c r="EH61" s="43"/>
      <c r="EI61" s="43"/>
      <c r="EJ61" s="42"/>
      <c r="EK61" s="44"/>
      <c r="EL61" s="42"/>
      <c r="EM61" s="42"/>
      <c r="EN61" s="42"/>
      <c r="EO61" s="42"/>
      <c r="EP61" s="42"/>
      <c r="EQ61" s="42"/>
      <c r="ER61" s="42"/>
      <c r="ES61" s="42"/>
      <c r="ET61" s="44"/>
      <c r="EU61" s="42"/>
      <c r="EV61" s="44"/>
      <c r="EW61" s="42"/>
      <c r="EX61" s="42"/>
      <c r="EY61" s="42"/>
      <c r="EZ61" s="42"/>
      <c r="FA61" s="44"/>
      <c r="FB61" s="42"/>
      <c r="FC61" s="42"/>
      <c r="FD61" s="42"/>
      <c r="FE61" s="42"/>
      <c r="FF61" s="42"/>
      <c r="FG61" s="42"/>
      <c r="FH61" s="42"/>
      <c r="FI61" s="42"/>
      <c r="FJ61" s="44"/>
      <c r="FK61" s="44"/>
      <c r="FL61" s="42"/>
      <c r="FM61" s="42"/>
      <c r="FN61" s="42"/>
      <c r="FO61" s="42"/>
      <c r="FP61" s="44"/>
      <c r="FQ61" s="42"/>
      <c r="FR61" s="42"/>
      <c r="FS61" s="44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4"/>
      <c r="GH61" s="42"/>
      <c r="GI61" s="42"/>
      <c r="GJ61" s="42"/>
      <c r="GK61" s="42"/>
      <c r="GL61" s="44"/>
      <c r="GM61" s="42"/>
      <c r="GN61" s="42"/>
      <c r="GO61" s="42"/>
      <c r="GP61" s="42"/>
      <c r="GQ61" s="42"/>
      <c r="GR61" s="42"/>
      <c r="GS61" s="42"/>
      <c r="GT61" s="42"/>
      <c r="GU61" s="44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4"/>
      <c r="HG61" s="42"/>
      <c r="HH61" s="42"/>
      <c r="HI61" s="42"/>
      <c r="HJ61" s="44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3"/>
      <c r="IL61" s="43"/>
      <c r="IM61" s="47"/>
      <c r="IN61" s="232">
        <f t="shared" si="0"/>
        <v>12</v>
      </c>
      <c r="IO61" s="233">
        <f t="shared" si="1"/>
        <v>9</v>
      </c>
      <c r="IP61" s="162"/>
    </row>
    <row r="62" spans="1:250" ht="18">
      <c r="A62" s="208">
        <v>32</v>
      </c>
      <c r="B62" s="81" t="s">
        <v>26</v>
      </c>
      <c r="C62" s="82" t="s">
        <v>22</v>
      </c>
      <c r="D62" s="88">
        <v>401</v>
      </c>
      <c r="E62" s="93">
        <v>407</v>
      </c>
      <c r="F62" s="41"/>
      <c r="G62" s="43">
        <v>15</v>
      </c>
      <c r="H62" s="41"/>
      <c r="I62" s="41"/>
      <c r="J62" s="41"/>
      <c r="K62" s="41"/>
      <c r="L62" s="41">
        <v>5</v>
      </c>
      <c r="M62" s="41"/>
      <c r="N62" s="41">
        <v>2</v>
      </c>
      <c r="O62" s="44">
        <v>10</v>
      </c>
      <c r="P62" s="41"/>
      <c r="Q62" s="41"/>
      <c r="R62" s="41"/>
      <c r="S62" s="41"/>
      <c r="T62" s="41"/>
      <c r="U62" s="41"/>
      <c r="V62" s="41"/>
      <c r="W62" s="41"/>
      <c r="X62" s="41">
        <v>2</v>
      </c>
      <c r="Y62" s="41"/>
      <c r="Z62" s="41"/>
      <c r="AA62" s="41"/>
      <c r="AB62" s="41"/>
      <c r="AC62" s="41"/>
      <c r="AD62" s="41"/>
      <c r="AE62" s="41"/>
      <c r="AF62" s="43"/>
      <c r="AG62" s="43"/>
      <c r="AH62" s="43"/>
      <c r="AI62" s="43"/>
      <c r="AJ62" s="43"/>
      <c r="AK62" s="44"/>
      <c r="AL62" s="41"/>
      <c r="AM62" s="41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3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4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4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3"/>
      <c r="DJ62" s="44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4"/>
      <c r="DX62" s="42"/>
      <c r="DY62" s="44"/>
      <c r="DZ62" s="42"/>
      <c r="EA62" s="44"/>
      <c r="EB62" s="43"/>
      <c r="EC62" s="43"/>
      <c r="ED62" s="42"/>
      <c r="EE62" s="42"/>
      <c r="EF62" s="43"/>
      <c r="EG62" s="43"/>
      <c r="EH62" s="43"/>
      <c r="EI62" s="43"/>
      <c r="EJ62" s="42"/>
      <c r="EK62" s="44"/>
      <c r="EL62" s="42"/>
      <c r="EM62" s="42"/>
      <c r="EN62" s="42"/>
      <c r="EO62" s="42"/>
      <c r="EP62" s="42"/>
      <c r="EQ62" s="42"/>
      <c r="ER62" s="42"/>
      <c r="ES62" s="42"/>
      <c r="ET62" s="44"/>
      <c r="EU62" s="42"/>
      <c r="EV62" s="44"/>
      <c r="EW62" s="42"/>
      <c r="EX62" s="42"/>
      <c r="EY62" s="42"/>
      <c r="EZ62" s="42"/>
      <c r="FA62" s="44"/>
      <c r="FB62" s="42"/>
      <c r="FC62" s="42"/>
      <c r="FD62" s="42"/>
      <c r="FE62" s="42"/>
      <c r="FF62" s="42"/>
      <c r="FG62" s="42"/>
      <c r="FH62" s="42"/>
      <c r="FI62" s="42"/>
      <c r="FJ62" s="44"/>
      <c r="FK62" s="44"/>
      <c r="FL62" s="42"/>
      <c r="FM62" s="42"/>
      <c r="FN62" s="42"/>
      <c r="FO62" s="42"/>
      <c r="FP62" s="44"/>
      <c r="FQ62" s="42"/>
      <c r="FR62" s="42"/>
      <c r="FS62" s="44"/>
      <c r="FT62" s="42"/>
      <c r="FU62" s="42"/>
      <c r="FV62" s="42"/>
      <c r="FW62" s="42"/>
      <c r="FX62" s="41"/>
      <c r="FY62" s="41"/>
      <c r="FZ62" s="41"/>
      <c r="GA62" s="41"/>
      <c r="GB62" s="41"/>
      <c r="GC62" s="41"/>
      <c r="GD62" s="41"/>
      <c r="GE62" s="41"/>
      <c r="GF62" s="41"/>
      <c r="GG62" s="44"/>
      <c r="GH62" s="41"/>
      <c r="GI62" s="41"/>
      <c r="GJ62" s="41"/>
      <c r="GK62" s="41"/>
      <c r="GL62" s="44"/>
      <c r="GM62" s="41"/>
      <c r="GN62" s="41"/>
      <c r="GO62" s="41"/>
      <c r="GP62" s="41"/>
      <c r="GQ62" s="41"/>
      <c r="GR62" s="41"/>
      <c r="GS62" s="41"/>
      <c r="GT62" s="41"/>
      <c r="GU62" s="44"/>
      <c r="GV62" s="41"/>
      <c r="GW62" s="41"/>
      <c r="GX62" s="41"/>
      <c r="GY62" s="41"/>
      <c r="GZ62" s="41"/>
      <c r="HA62" s="41"/>
      <c r="HB62" s="41"/>
      <c r="HC62" s="41"/>
      <c r="HD62" s="41"/>
      <c r="HE62" s="41"/>
      <c r="HF62" s="44"/>
      <c r="HG62" s="42"/>
      <c r="HH62" s="42"/>
      <c r="HI62" s="42"/>
      <c r="HJ62" s="44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3"/>
      <c r="IL62" s="43"/>
      <c r="IM62" s="47"/>
      <c r="IN62" s="232">
        <f t="shared" si="0"/>
        <v>34</v>
      </c>
      <c r="IO62" s="233">
        <f t="shared" si="1"/>
        <v>19</v>
      </c>
      <c r="IP62" s="162"/>
    </row>
    <row r="63" spans="1:250" ht="18">
      <c r="A63" s="208">
        <v>33</v>
      </c>
      <c r="B63" s="81" t="s">
        <v>196</v>
      </c>
      <c r="C63" s="82" t="s">
        <v>22</v>
      </c>
      <c r="D63" s="88">
        <v>439</v>
      </c>
      <c r="E63" s="93">
        <v>445</v>
      </c>
      <c r="F63" s="41"/>
      <c r="G63" s="43"/>
      <c r="H63" s="41">
        <v>20</v>
      </c>
      <c r="I63" s="41">
        <v>5</v>
      </c>
      <c r="J63" s="41">
        <v>3</v>
      </c>
      <c r="K63" s="41">
        <v>13</v>
      </c>
      <c r="L63" s="41"/>
      <c r="M63" s="41">
        <v>3</v>
      </c>
      <c r="N63" s="41"/>
      <c r="O63" s="44">
        <v>10</v>
      </c>
      <c r="P63" s="41">
        <v>3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3"/>
      <c r="AG63" s="43"/>
      <c r="AH63" s="43"/>
      <c r="AI63" s="43"/>
      <c r="AJ63" s="43"/>
      <c r="AK63" s="44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3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4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4"/>
      <c r="CX63" s="41"/>
      <c r="CY63" s="42"/>
      <c r="CZ63" s="42"/>
      <c r="DA63" s="41"/>
      <c r="DB63" s="41"/>
      <c r="DC63" s="41"/>
      <c r="DD63" s="41"/>
      <c r="DE63" s="41"/>
      <c r="DF63" s="41"/>
      <c r="DG63" s="41"/>
      <c r="DH63" s="41"/>
      <c r="DI63" s="43"/>
      <c r="DJ63" s="44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4"/>
      <c r="DX63" s="41"/>
      <c r="DY63" s="44"/>
      <c r="DZ63" s="41"/>
      <c r="EA63" s="44"/>
      <c r="EB63" s="43"/>
      <c r="EC63" s="43"/>
      <c r="ED63" s="41"/>
      <c r="EE63" s="41"/>
      <c r="EF63" s="43"/>
      <c r="EG63" s="43"/>
      <c r="EH63" s="43"/>
      <c r="EI63" s="43"/>
      <c r="EJ63" s="41"/>
      <c r="EK63" s="44"/>
      <c r="EL63" s="41"/>
      <c r="EM63" s="41"/>
      <c r="EN63" s="41"/>
      <c r="EO63" s="41"/>
      <c r="EP63" s="41"/>
      <c r="EQ63" s="41"/>
      <c r="ER63" s="41"/>
      <c r="ES63" s="41"/>
      <c r="ET63" s="44"/>
      <c r="EU63" s="41"/>
      <c r="EV63" s="44"/>
      <c r="EW63" s="41"/>
      <c r="EX63" s="41"/>
      <c r="EY63" s="41"/>
      <c r="EZ63" s="41"/>
      <c r="FA63" s="44"/>
      <c r="FB63" s="41"/>
      <c r="FC63" s="41"/>
      <c r="FD63" s="41"/>
      <c r="FE63" s="41"/>
      <c r="FF63" s="41"/>
      <c r="FG63" s="41"/>
      <c r="FH63" s="41"/>
      <c r="FI63" s="41"/>
      <c r="FJ63" s="44"/>
      <c r="FK63" s="44"/>
      <c r="FL63" s="41"/>
      <c r="FM63" s="41"/>
      <c r="FN63" s="41"/>
      <c r="FO63" s="41"/>
      <c r="FP63" s="44"/>
      <c r="FQ63" s="41"/>
      <c r="FR63" s="41"/>
      <c r="FS63" s="44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4"/>
      <c r="GH63" s="41"/>
      <c r="GI63" s="41"/>
      <c r="GJ63" s="41"/>
      <c r="GK63" s="41"/>
      <c r="GL63" s="44"/>
      <c r="GM63" s="41"/>
      <c r="GN63" s="41"/>
      <c r="GO63" s="41"/>
      <c r="GP63" s="41"/>
      <c r="GQ63" s="41"/>
      <c r="GR63" s="41"/>
      <c r="GS63" s="41"/>
      <c r="GT63" s="41"/>
      <c r="GU63" s="44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4"/>
      <c r="HG63" s="41"/>
      <c r="HH63" s="41"/>
      <c r="HI63" s="41"/>
      <c r="HJ63" s="44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  <c r="IE63" s="41"/>
      <c r="IF63" s="41"/>
      <c r="IG63" s="41"/>
      <c r="IH63" s="41"/>
      <c r="II63" s="41"/>
      <c r="IJ63" s="41"/>
      <c r="IK63" s="43"/>
      <c r="IL63" s="43"/>
      <c r="IM63" s="45"/>
      <c r="IN63" s="232">
        <f t="shared" si="0"/>
        <v>57</v>
      </c>
      <c r="IO63" s="233">
        <f t="shared" si="1"/>
        <v>13</v>
      </c>
      <c r="IP63" s="161"/>
    </row>
    <row r="64" spans="1:250" ht="18">
      <c r="A64" s="208">
        <v>34</v>
      </c>
      <c r="B64" s="81" t="s">
        <v>27</v>
      </c>
      <c r="C64" s="82" t="s">
        <v>22</v>
      </c>
      <c r="D64" s="88">
        <v>509</v>
      </c>
      <c r="E64" s="93">
        <v>517</v>
      </c>
      <c r="F64" s="41"/>
      <c r="G64" s="43"/>
      <c r="H64" s="41">
        <v>20</v>
      </c>
      <c r="I64" s="41"/>
      <c r="J64" s="41"/>
      <c r="K64" s="41">
        <v>4</v>
      </c>
      <c r="L64" s="41">
        <v>15</v>
      </c>
      <c r="M64" s="41"/>
      <c r="N64" s="41">
        <v>4</v>
      </c>
      <c r="O64" s="44">
        <v>50</v>
      </c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3"/>
      <c r="AG64" s="43"/>
      <c r="AH64" s="43"/>
      <c r="AI64" s="43"/>
      <c r="AJ64" s="43"/>
      <c r="AK64" s="44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3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4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4"/>
      <c r="CX64" s="41"/>
      <c r="CY64" s="42"/>
      <c r="CZ64" s="42"/>
      <c r="DA64" s="41"/>
      <c r="DB64" s="41"/>
      <c r="DC64" s="41"/>
      <c r="DD64" s="41"/>
      <c r="DE64" s="41"/>
      <c r="DF64" s="41"/>
      <c r="DG64" s="41"/>
      <c r="DH64" s="41"/>
      <c r="DI64" s="43"/>
      <c r="DJ64" s="44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4"/>
      <c r="DX64" s="41"/>
      <c r="DY64" s="44"/>
      <c r="DZ64" s="41"/>
      <c r="EA64" s="44"/>
      <c r="EB64" s="43"/>
      <c r="EC64" s="43"/>
      <c r="ED64" s="41"/>
      <c r="EE64" s="41"/>
      <c r="EF64" s="43"/>
      <c r="EG64" s="43"/>
      <c r="EH64" s="43"/>
      <c r="EI64" s="43"/>
      <c r="EJ64" s="41"/>
      <c r="EK64" s="44"/>
      <c r="EL64" s="41"/>
      <c r="EM64" s="41"/>
      <c r="EN64" s="41"/>
      <c r="EO64" s="41"/>
      <c r="EP64" s="41"/>
      <c r="EQ64" s="41"/>
      <c r="ER64" s="41"/>
      <c r="ES64" s="41"/>
      <c r="ET64" s="44"/>
      <c r="EU64" s="41"/>
      <c r="EV64" s="44"/>
      <c r="EW64" s="41"/>
      <c r="EX64" s="41"/>
      <c r="EY64" s="41"/>
      <c r="EZ64" s="41"/>
      <c r="FA64" s="44"/>
      <c r="FB64" s="41"/>
      <c r="FC64" s="41"/>
      <c r="FD64" s="41"/>
      <c r="FE64" s="41"/>
      <c r="FF64" s="41"/>
      <c r="FG64" s="41"/>
      <c r="FH64" s="41"/>
      <c r="FI64" s="41"/>
      <c r="FJ64" s="44"/>
      <c r="FK64" s="44"/>
      <c r="FL64" s="41"/>
      <c r="FM64" s="41"/>
      <c r="FN64" s="41"/>
      <c r="FO64" s="41"/>
      <c r="FP64" s="44"/>
      <c r="FQ64" s="41"/>
      <c r="FR64" s="41"/>
      <c r="FS64" s="44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4"/>
      <c r="GH64" s="41"/>
      <c r="GI64" s="41"/>
      <c r="GJ64" s="41"/>
      <c r="GK64" s="41"/>
      <c r="GL64" s="44"/>
      <c r="GM64" s="41"/>
      <c r="GN64" s="41"/>
      <c r="GO64" s="41"/>
      <c r="GP64" s="41"/>
      <c r="GQ64" s="41"/>
      <c r="GR64" s="41"/>
      <c r="GS64" s="41"/>
      <c r="GT64" s="41"/>
      <c r="GU64" s="44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4"/>
      <c r="HG64" s="41"/>
      <c r="HH64" s="41"/>
      <c r="HI64" s="41"/>
      <c r="HJ64" s="44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  <c r="IE64" s="41"/>
      <c r="IF64" s="41"/>
      <c r="IG64" s="41"/>
      <c r="IH64" s="41"/>
      <c r="II64" s="41"/>
      <c r="IJ64" s="41"/>
      <c r="IK64" s="43"/>
      <c r="IL64" s="43"/>
      <c r="IM64" s="45"/>
      <c r="IN64" s="232">
        <f t="shared" si="0"/>
        <v>93</v>
      </c>
      <c r="IO64" s="233">
        <f t="shared" si="1"/>
        <v>69</v>
      </c>
      <c r="IP64" s="161"/>
    </row>
    <row r="65" spans="1:250" ht="18">
      <c r="A65" s="208">
        <v>35</v>
      </c>
      <c r="B65" s="81" t="s">
        <v>28</v>
      </c>
      <c r="C65" s="82" t="s">
        <v>22</v>
      </c>
      <c r="D65" s="88">
        <v>726</v>
      </c>
      <c r="E65" s="93">
        <v>735</v>
      </c>
      <c r="F65" s="41"/>
      <c r="G65" s="43"/>
      <c r="H65" s="41"/>
      <c r="I65" s="41"/>
      <c r="J65" s="41"/>
      <c r="K65" s="41"/>
      <c r="L65" s="41">
        <v>8</v>
      </c>
      <c r="M65" s="41"/>
      <c r="N65" s="41"/>
      <c r="O65" s="44">
        <v>10</v>
      </c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3"/>
      <c r="AG65" s="43"/>
      <c r="AH65" s="43"/>
      <c r="AI65" s="43"/>
      <c r="AJ65" s="43"/>
      <c r="AK65" s="44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3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4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4"/>
      <c r="CX65" s="41"/>
      <c r="CY65" s="42"/>
      <c r="CZ65" s="42"/>
      <c r="DA65" s="41"/>
      <c r="DB65" s="41"/>
      <c r="DC65" s="41"/>
      <c r="DD65" s="41"/>
      <c r="DE65" s="41"/>
      <c r="DF65" s="41"/>
      <c r="DG65" s="41"/>
      <c r="DH65" s="41"/>
      <c r="DI65" s="43"/>
      <c r="DJ65" s="44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4"/>
      <c r="DX65" s="41"/>
      <c r="DY65" s="44"/>
      <c r="DZ65" s="41"/>
      <c r="EA65" s="44"/>
      <c r="EB65" s="43"/>
      <c r="EC65" s="43"/>
      <c r="ED65" s="41"/>
      <c r="EE65" s="41"/>
      <c r="EF65" s="43"/>
      <c r="EG65" s="43"/>
      <c r="EH65" s="43"/>
      <c r="EI65" s="43"/>
      <c r="EJ65" s="41"/>
      <c r="EK65" s="44"/>
      <c r="EL65" s="41"/>
      <c r="EM65" s="41"/>
      <c r="EN65" s="41"/>
      <c r="EO65" s="41"/>
      <c r="EP65" s="41"/>
      <c r="EQ65" s="41"/>
      <c r="ER65" s="41"/>
      <c r="ES65" s="41"/>
      <c r="ET65" s="44"/>
      <c r="EU65" s="41"/>
      <c r="EV65" s="44"/>
      <c r="EW65" s="41"/>
      <c r="EX65" s="41"/>
      <c r="EY65" s="41"/>
      <c r="EZ65" s="41"/>
      <c r="FA65" s="44"/>
      <c r="FB65" s="41"/>
      <c r="FC65" s="41"/>
      <c r="FD65" s="41"/>
      <c r="FE65" s="41"/>
      <c r="FF65" s="41"/>
      <c r="FG65" s="41"/>
      <c r="FH65" s="41"/>
      <c r="FI65" s="41"/>
      <c r="FJ65" s="44"/>
      <c r="FK65" s="44"/>
      <c r="FL65" s="41"/>
      <c r="FM65" s="41"/>
      <c r="FN65" s="41"/>
      <c r="FO65" s="41"/>
      <c r="FP65" s="44"/>
      <c r="FQ65" s="41"/>
      <c r="FR65" s="41"/>
      <c r="FS65" s="44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4"/>
      <c r="GH65" s="41"/>
      <c r="GI65" s="41"/>
      <c r="GJ65" s="41"/>
      <c r="GK65" s="41"/>
      <c r="GL65" s="44"/>
      <c r="GM65" s="41"/>
      <c r="GN65" s="41"/>
      <c r="GO65" s="41"/>
      <c r="GP65" s="41"/>
      <c r="GQ65" s="41"/>
      <c r="GR65" s="41"/>
      <c r="GS65" s="41"/>
      <c r="GT65" s="41"/>
      <c r="GU65" s="44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4"/>
      <c r="HG65" s="41"/>
      <c r="HH65" s="41"/>
      <c r="HI65" s="41"/>
      <c r="HJ65" s="44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  <c r="IE65" s="41"/>
      <c r="IF65" s="41"/>
      <c r="IG65" s="41"/>
      <c r="IH65" s="41"/>
      <c r="II65" s="41"/>
      <c r="IJ65" s="41"/>
      <c r="IK65" s="43"/>
      <c r="IL65" s="43"/>
      <c r="IM65" s="45"/>
      <c r="IN65" s="232">
        <f t="shared" si="0"/>
        <v>18</v>
      </c>
      <c r="IO65" s="233">
        <f t="shared" si="1"/>
        <v>18</v>
      </c>
      <c r="IP65" s="161"/>
    </row>
    <row r="66" spans="1:250" ht="18">
      <c r="A66" s="208">
        <v>36</v>
      </c>
      <c r="B66" s="81" t="s">
        <v>29</v>
      </c>
      <c r="C66" s="82" t="s">
        <v>22</v>
      </c>
      <c r="D66" s="88">
        <v>961</v>
      </c>
      <c r="E66" s="93">
        <v>971</v>
      </c>
      <c r="F66" s="42"/>
      <c r="G66" s="43"/>
      <c r="H66" s="42"/>
      <c r="I66" s="42"/>
      <c r="J66" s="42"/>
      <c r="K66" s="42"/>
      <c r="L66" s="42"/>
      <c r="M66" s="42"/>
      <c r="N66" s="42"/>
      <c r="O66" s="43"/>
      <c r="P66" s="42"/>
      <c r="Q66" s="41"/>
      <c r="R66" s="41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8"/>
      <c r="AG66" s="48"/>
      <c r="AH66" s="48"/>
      <c r="AI66" s="48"/>
      <c r="AJ66" s="48"/>
      <c r="AK66" s="43"/>
      <c r="AL66" s="42"/>
      <c r="AM66" s="42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3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3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3"/>
      <c r="CX66" s="41"/>
      <c r="CY66" s="42"/>
      <c r="CZ66" s="42"/>
      <c r="DA66" s="41"/>
      <c r="DB66" s="41"/>
      <c r="DC66" s="41"/>
      <c r="DD66" s="41"/>
      <c r="DE66" s="41"/>
      <c r="DF66" s="41"/>
      <c r="DG66" s="41"/>
      <c r="DH66" s="41"/>
      <c r="DI66" s="43"/>
      <c r="DJ66" s="43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3"/>
      <c r="DX66" s="41"/>
      <c r="DY66" s="43"/>
      <c r="DZ66" s="41"/>
      <c r="EA66" s="43"/>
      <c r="EB66" s="43"/>
      <c r="EC66" s="43"/>
      <c r="ED66" s="41"/>
      <c r="EE66" s="41"/>
      <c r="EF66" s="43"/>
      <c r="EG66" s="43"/>
      <c r="EH66" s="43"/>
      <c r="EI66" s="43"/>
      <c r="EJ66" s="41"/>
      <c r="EK66" s="43"/>
      <c r="EL66" s="41"/>
      <c r="EM66" s="41"/>
      <c r="EN66" s="41"/>
      <c r="EO66" s="41"/>
      <c r="EP66" s="41"/>
      <c r="EQ66" s="41"/>
      <c r="ER66" s="41"/>
      <c r="ES66" s="41"/>
      <c r="ET66" s="43"/>
      <c r="EU66" s="41"/>
      <c r="EV66" s="43"/>
      <c r="EW66" s="41"/>
      <c r="EX66" s="41"/>
      <c r="EY66" s="41"/>
      <c r="EZ66" s="41"/>
      <c r="FA66" s="43"/>
      <c r="FB66" s="41"/>
      <c r="FC66" s="41"/>
      <c r="FD66" s="41"/>
      <c r="FE66" s="41"/>
      <c r="FF66" s="41"/>
      <c r="FG66" s="41"/>
      <c r="FH66" s="41"/>
      <c r="FI66" s="41"/>
      <c r="FJ66" s="43"/>
      <c r="FK66" s="43"/>
      <c r="FL66" s="41"/>
      <c r="FM66" s="41"/>
      <c r="FN66" s="41"/>
      <c r="FO66" s="41"/>
      <c r="FP66" s="43"/>
      <c r="FQ66" s="41"/>
      <c r="FR66" s="41"/>
      <c r="FS66" s="43"/>
      <c r="FT66" s="41"/>
      <c r="FU66" s="41"/>
      <c r="FV66" s="41"/>
      <c r="FW66" s="41"/>
      <c r="FX66" s="42"/>
      <c r="FY66" s="42"/>
      <c r="FZ66" s="42"/>
      <c r="GA66" s="42"/>
      <c r="GB66" s="42"/>
      <c r="GC66" s="42"/>
      <c r="GD66" s="42"/>
      <c r="GE66" s="42"/>
      <c r="GF66" s="42"/>
      <c r="GG66" s="43"/>
      <c r="GH66" s="42"/>
      <c r="GI66" s="42"/>
      <c r="GJ66" s="42"/>
      <c r="GK66" s="42"/>
      <c r="GL66" s="43"/>
      <c r="GM66" s="42"/>
      <c r="GN66" s="42"/>
      <c r="GO66" s="42"/>
      <c r="GP66" s="42"/>
      <c r="GQ66" s="42"/>
      <c r="GR66" s="42"/>
      <c r="GS66" s="42"/>
      <c r="GT66" s="42"/>
      <c r="GU66" s="43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3"/>
      <c r="HG66" s="41"/>
      <c r="HH66" s="41"/>
      <c r="HI66" s="41"/>
      <c r="HJ66" s="43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  <c r="IE66" s="41"/>
      <c r="IF66" s="41"/>
      <c r="IG66" s="41"/>
      <c r="IH66" s="41"/>
      <c r="II66" s="41"/>
      <c r="IJ66" s="41"/>
      <c r="IK66" s="43"/>
      <c r="IL66" s="43"/>
      <c r="IM66" s="45"/>
      <c r="IN66" s="232">
        <f t="shared" si="0"/>
        <v>0</v>
      </c>
      <c r="IO66" s="233">
        <f t="shared" si="1"/>
        <v>0</v>
      </c>
      <c r="IP66" s="161"/>
    </row>
    <row r="67" spans="1:249" ht="18">
      <c r="A67" s="208"/>
      <c r="B67" s="83" t="s">
        <v>31</v>
      </c>
      <c r="C67" s="82"/>
      <c r="D67" s="88"/>
      <c r="E67" s="93"/>
      <c r="F67" s="34">
        <f>SUM(F68,F69,F70,F71,F72,F73,F74,F75)</f>
        <v>0</v>
      </c>
      <c r="G67" s="34">
        <f aca="true" t="shared" si="14" ref="G67:BR67">SUM(G68,G69,G70,G71,G72,G73,G74,G75)</f>
        <v>7</v>
      </c>
      <c r="H67" s="34">
        <f t="shared" si="14"/>
        <v>2</v>
      </c>
      <c r="I67" s="34">
        <f t="shared" si="14"/>
        <v>0</v>
      </c>
      <c r="J67" s="34">
        <f t="shared" si="14"/>
        <v>3</v>
      </c>
      <c r="K67" s="34">
        <f t="shared" si="14"/>
        <v>0</v>
      </c>
      <c r="L67" s="34">
        <f t="shared" si="14"/>
        <v>2</v>
      </c>
      <c r="M67" s="34">
        <f t="shared" si="14"/>
        <v>0</v>
      </c>
      <c r="N67" s="34">
        <f t="shared" si="14"/>
        <v>0</v>
      </c>
      <c r="O67" s="34">
        <f t="shared" si="14"/>
        <v>3</v>
      </c>
      <c r="P67" s="34">
        <f t="shared" si="14"/>
        <v>0</v>
      </c>
      <c r="Q67" s="34">
        <f t="shared" si="14"/>
        <v>0</v>
      </c>
      <c r="R67" s="34">
        <f t="shared" si="14"/>
        <v>0</v>
      </c>
      <c r="S67" s="34">
        <f t="shared" si="14"/>
        <v>0</v>
      </c>
      <c r="T67" s="34">
        <f t="shared" si="14"/>
        <v>15</v>
      </c>
      <c r="U67" s="34">
        <f t="shared" si="14"/>
        <v>4</v>
      </c>
      <c r="V67" s="34">
        <f t="shared" si="14"/>
        <v>2.5</v>
      </c>
      <c r="W67" s="34">
        <f t="shared" si="14"/>
        <v>4.5</v>
      </c>
      <c r="X67" s="34">
        <f t="shared" si="14"/>
        <v>0</v>
      </c>
      <c r="Y67" s="34">
        <f t="shared" si="14"/>
        <v>6</v>
      </c>
      <c r="Z67" s="34">
        <f t="shared" si="14"/>
        <v>5</v>
      </c>
      <c r="AA67" s="34">
        <f t="shared" si="14"/>
        <v>4.5</v>
      </c>
      <c r="AB67" s="34">
        <f t="shared" si="14"/>
        <v>6</v>
      </c>
      <c r="AC67" s="34">
        <f t="shared" si="14"/>
        <v>25</v>
      </c>
      <c r="AD67" s="34">
        <f t="shared" si="14"/>
        <v>8</v>
      </c>
      <c r="AE67" s="34">
        <f t="shared" si="14"/>
        <v>0</v>
      </c>
      <c r="AF67" s="37">
        <f t="shared" si="14"/>
        <v>0</v>
      </c>
      <c r="AG67" s="37">
        <f t="shared" si="14"/>
        <v>0</v>
      </c>
      <c r="AH67" s="37">
        <f t="shared" si="14"/>
        <v>0</v>
      </c>
      <c r="AI67" s="37">
        <f t="shared" si="14"/>
        <v>0</v>
      </c>
      <c r="AJ67" s="37">
        <f t="shared" si="14"/>
        <v>0</v>
      </c>
      <c r="AK67" s="34">
        <f t="shared" si="14"/>
        <v>0</v>
      </c>
      <c r="AL67" s="34">
        <f t="shared" si="14"/>
        <v>0</v>
      </c>
      <c r="AM67" s="34">
        <f t="shared" si="14"/>
        <v>0</v>
      </c>
      <c r="AN67" s="34">
        <f t="shared" si="14"/>
        <v>3</v>
      </c>
      <c r="AO67" s="34">
        <f t="shared" si="14"/>
        <v>0</v>
      </c>
      <c r="AP67" s="34">
        <f t="shared" si="14"/>
        <v>12</v>
      </c>
      <c r="AQ67" s="34">
        <f t="shared" si="14"/>
        <v>0</v>
      </c>
      <c r="AR67" s="34">
        <f t="shared" si="14"/>
        <v>0</v>
      </c>
      <c r="AS67" s="34">
        <f t="shared" si="14"/>
        <v>0</v>
      </c>
      <c r="AT67" s="34">
        <f t="shared" si="14"/>
        <v>0</v>
      </c>
      <c r="AU67" s="34">
        <f t="shared" si="14"/>
        <v>0</v>
      </c>
      <c r="AV67" s="34">
        <f t="shared" si="14"/>
        <v>0</v>
      </c>
      <c r="AW67" s="34">
        <f t="shared" si="14"/>
        <v>0</v>
      </c>
      <c r="AX67" s="34">
        <f t="shared" si="14"/>
        <v>0</v>
      </c>
      <c r="AY67" s="34">
        <f t="shared" si="14"/>
        <v>0</v>
      </c>
      <c r="AZ67" s="34">
        <f t="shared" si="14"/>
        <v>0</v>
      </c>
      <c r="BA67" s="34">
        <f t="shared" si="14"/>
        <v>0</v>
      </c>
      <c r="BB67" s="34">
        <f t="shared" si="14"/>
        <v>0</v>
      </c>
      <c r="BC67" s="34">
        <f t="shared" si="14"/>
        <v>0</v>
      </c>
      <c r="BD67" s="34">
        <f t="shared" si="14"/>
        <v>0</v>
      </c>
      <c r="BE67" s="34">
        <f t="shared" si="14"/>
        <v>0</v>
      </c>
      <c r="BF67" s="34">
        <f t="shared" si="14"/>
        <v>0</v>
      </c>
      <c r="BG67" s="34">
        <f t="shared" si="14"/>
        <v>0</v>
      </c>
      <c r="BH67" s="34">
        <f t="shared" si="14"/>
        <v>0</v>
      </c>
      <c r="BI67" s="34">
        <f t="shared" si="14"/>
        <v>0</v>
      </c>
      <c r="BJ67" s="34">
        <f t="shared" si="14"/>
        <v>0</v>
      </c>
      <c r="BK67" s="34">
        <f t="shared" si="14"/>
        <v>0</v>
      </c>
      <c r="BL67" s="34">
        <f t="shared" si="14"/>
        <v>0</v>
      </c>
      <c r="BM67" s="34">
        <f t="shared" si="14"/>
        <v>0</v>
      </c>
      <c r="BN67" s="34">
        <f t="shared" si="14"/>
        <v>0</v>
      </c>
      <c r="BO67" s="34">
        <f t="shared" si="14"/>
        <v>0</v>
      </c>
      <c r="BP67" s="34">
        <f t="shared" si="14"/>
        <v>0</v>
      </c>
      <c r="BQ67" s="34">
        <f t="shared" si="14"/>
        <v>0</v>
      </c>
      <c r="BR67" s="34">
        <f t="shared" si="14"/>
        <v>0</v>
      </c>
      <c r="BS67" s="34">
        <f aca="true" t="shared" si="15" ref="BS67:ED67">SUM(BS68,BS69,BS70,BS71,BS72,BS73,BS74,BS75)</f>
        <v>0</v>
      </c>
      <c r="BT67" s="34">
        <f t="shared" si="15"/>
        <v>0</v>
      </c>
      <c r="BU67" s="34">
        <f t="shared" si="15"/>
        <v>0</v>
      </c>
      <c r="BV67" s="34">
        <f t="shared" si="15"/>
        <v>0</v>
      </c>
      <c r="BW67" s="34">
        <f t="shared" si="15"/>
        <v>0</v>
      </c>
      <c r="BX67" s="34">
        <f t="shared" si="15"/>
        <v>0</v>
      </c>
      <c r="BY67" s="34">
        <f t="shared" si="15"/>
        <v>0</v>
      </c>
      <c r="BZ67" s="34">
        <f t="shared" si="15"/>
        <v>0</v>
      </c>
      <c r="CA67" s="34">
        <f t="shared" si="15"/>
        <v>0</v>
      </c>
      <c r="CB67" s="34">
        <f t="shared" si="15"/>
        <v>0</v>
      </c>
      <c r="CC67" s="34">
        <f t="shared" si="15"/>
        <v>0</v>
      </c>
      <c r="CD67" s="34">
        <f t="shared" si="15"/>
        <v>0</v>
      </c>
      <c r="CE67" s="34">
        <f t="shared" si="15"/>
        <v>0</v>
      </c>
      <c r="CF67" s="34">
        <f t="shared" si="15"/>
        <v>0</v>
      </c>
      <c r="CG67" s="34">
        <f t="shared" si="15"/>
        <v>0</v>
      </c>
      <c r="CH67" s="34">
        <f t="shared" si="15"/>
        <v>0</v>
      </c>
      <c r="CI67" s="34">
        <f t="shared" si="15"/>
        <v>0</v>
      </c>
      <c r="CJ67" s="34">
        <f t="shared" si="15"/>
        <v>0</v>
      </c>
      <c r="CK67" s="34">
        <f t="shared" si="15"/>
        <v>0</v>
      </c>
      <c r="CL67" s="34">
        <f t="shared" si="15"/>
        <v>0</v>
      </c>
      <c r="CM67" s="34">
        <f t="shared" si="15"/>
        <v>0</v>
      </c>
      <c r="CN67" s="34">
        <f t="shared" si="15"/>
        <v>0</v>
      </c>
      <c r="CO67" s="34">
        <f t="shared" si="15"/>
        <v>0</v>
      </c>
      <c r="CP67" s="34">
        <f t="shared" si="15"/>
        <v>0</v>
      </c>
      <c r="CQ67" s="34">
        <f t="shared" si="15"/>
        <v>0</v>
      </c>
      <c r="CR67" s="34">
        <f t="shared" si="15"/>
        <v>0</v>
      </c>
      <c r="CS67" s="34">
        <f t="shared" si="15"/>
        <v>0</v>
      </c>
      <c r="CT67" s="34">
        <f t="shared" si="15"/>
        <v>0</v>
      </c>
      <c r="CU67" s="34">
        <f t="shared" si="15"/>
        <v>0</v>
      </c>
      <c r="CV67" s="34">
        <f t="shared" si="15"/>
        <v>0</v>
      </c>
      <c r="CW67" s="34">
        <f t="shared" si="15"/>
        <v>0</v>
      </c>
      <c r="CX67" s="34">
        <f t="shared" si="15"/>
        <v>0</v>
      </c>
      <c r="CY67" s="34">
        <f t="shared" si="15"/>
        <v>0</v>
      </c>
      <c r="CZ67" s="34">
        <f t="shared" si="15"/>
        <v>0</v>
      </c>
      <c r="DA67" s="34">
        <f t="shared" si="15"/>
        <v>0</v>
      </c>
      <c r="DB67" s="34">
        <f t="shared" si="15"/>
        <v>0</v>
      </c>
      <c r="DC67" s="34">
        <f t="shared" si="15"/>
        <v>0</v>
      </c>
      <c r="DD67" s="34">
        <f t="shared" si="15"/>
        <v>0</v>
      </c>
      <c r="DE67" s="34">
        <f t="shared" si="15"/>
        <v>0</v>
      </c>
      <c r="DF67" s="34">
        <f t="shared" si="15"/>
        <v>40</v>
      </c>
      <c r="DG67" s="34">
        <f t="shared" si="15"/>
        <v>0</v>
      </c>
      <c r="DH67" s="34">
        <f t="shared" si="15"/>
        <v>0</v>
      </c>
      <c r="DI67" s="34">
        <f t="shared" si="15"/>
        <v>0</v>
      </c>
      <c r="DJ67" s="34">
        <f t="shared" si="15"/>
        <v>0</v>
      </c>
      <c r="DK67" s="34">
        <f t="shared" si="15"/>
        <v>0</v>
      </c>
      <c r="DL67" s="34">
        <f t="shared" si="15"/>
        <v>0</v>
      </c>
      <c r="DM67" s="34">
        <f t="shared" si="15"/>
        <v>0</v>
      </c>
      <c r="DN67" s="34">
        <f t="shared" si="15"/>
        <v>6</v>
      </c>
      <c r="DO67" s="34">
        <f t="shared" si="15"/>
        <v>11</v>
      </c>
      <c r="DP67" s="34">
        <f t="shared" si="15"/>
        <v>0</v>
      </c>
      <c r="DQ67" s="34">
        <f t="shared" si="15"/>
        <v>0</v>
      </c>
      <c r="DR67" s="34">
        <f t="shared" si="15"/>
        <v>0</v>
      </c>
      <c r="DS67" s="34">
        <f t="shared" si="15"/>
        <v>0</v>
      </c>
      <c r="DT67" s="34">
        <f t="shared" si="15"/>
        <v>0</v>
      </c>
      <c r="DU67" s="34">
        <f t="shared" si="15"/>
        <v>0</v>
      </c>
      <c r="DV67" s="34">
        <f t="shared" si="15"/>
        <v>0</v>
      </c>
      <c r="DW67" s="34">
        <f t="shared" si="15"/>
        <v>0</v>
      </c>
      <c r="DX67" s="34">
        <f t="shared" si="15"/>
        <v>0</v>
      </c>
      <c r="DY67" s="34">
        <f t="shared" si="15"/>
        <v>0</v>
      </c>
      <c r="DZ67" s="34">
        <f t="shared" si="15"/>
        <v>0</v>
      </c>
      <c r="EA67" s="34">
        <f t="shared" si="15"/>
        <v>0</v>
      </c>
      <c r="EB67" s="34">
        <f t="shared" si="15"/>
        <v>0</v>
      </c>
      <c r="EC67" s="34">
        <f t="shared" si="15"/>
        <v>0</v>
      </c>
      <c r="ED67" s="34">
        <f t="shared" si="15"/>
        <v>0</v>
      </c>
      <c r="EE67" s="34">
        <f aca="true" t="shared" si="16" ref="EE67:GO67">SUM(EE68,EE69,EE70,EE71,EE72,EE73,EE74,EE75)</f>
        <v>0</v>
      </c>
      <c r="EF67" s="34">
        <f t="shared" si="16"/>
        <v>0</v>
      </c>
      <c r="EG67" s="34">
        <f t="shared" si="16"/>
        <v>0</v>
      </c>
      <c r="EH67" s="34">
        <f t="shared" si="16"/>
        <v>0</v>
      </c>
      <c r="EI67" s="34">
        <f t="shared" si="16"/>
        <v>0</v>
      </c>
      <c r="EJ67" s="34">
        <f t="shared" si="16"/>
        <v>0</v>
      </c>
      <c r="EK67" s="34">
        <f t="shared" si="16"/>
        <v>0</v>
      </c>
      <c r="EL67" s="34">
        <f t="shared" si="16"/>
        <v>25</v>
      </c>
      <c r="EM67" s="34">
        <f t="shared" si="16"/>
        <v>20</v>
      </c>
      <c r="EN67" s="34">
        <f t="shared" si="16"/>
        <v>0</v>
      </c>
      <c r="EO67" s="34">
        <f t="shared" si="16"/>
        <v>12</v>
      </c>
      <c r="EP67" s="34">
        <f t="shared" si="16"/>
        <v>0</v>
      </c>
      <c r="EQ67" s="34">
        <f t="shared" si="16"/>
        <v>0</v>
      </c>
      <c r="ER67" s="34">
        <f t="shared" si="16"/>
        <v>0</v>
      </c>
      <c r="ES67" s="34">
        <f t="shared" si="16"/>
        <v>0</v>
      </c>
      <c r="ET67" s="34">
        <f t="shared" si="16"/>
        <v>0</v>
      </c>
      <c r="EU67" s="34">
        <f t="shared" si="16"/>
        <v>0</v>
      </c>
      <c r="EV67" s="34">
        <f t="shared" si="16"/>
        <v>0</v>
      </c>
      <c r="EW67" s="34">
        <f t="shared" si="16"/>
        <v>0</v>
      </c>
      <c r="EX67" s="34">
        <f t="shared" si="16"/>
        <v>0</v>
      </c>
      <c r="EY67" s="34">
        <f t="shared" si="16"/>
        <v>0</v>
      </c>
      <c r="EZ67" s="34">
        <f t="shared" si="16"/>
        <v>0</v>
      </c>
      <c r="FA67" s="34">
        <f t="shared" si="16"/>
        <v>0</v>
      </c>
      <c r="FB67" s="34">
        <f t="shared" si="16"/>
        <v>0</v>
      </c>
      <c r="FC67" s="34">
        <f t="shared" si="16"/>
        <v>0</v>
      </c>
      <c r="FD67" s="34">
        <f t="shared" si="16"/>
        <v>0</v>
      </c>
      <c r="FE67" s="34">
        <f t="shared" si="16"/>
        <v>0</v>
      </c>
      <c r="FF67" s="34">
        <f t="shared" si="16"/>
        <v>0</v>
      </c>
      <c r="FG67" s="34">
        <f t="shared" si="16"/>
        <v>0</v>
      </c>
      <c r="FH67" s="34">
        <f t="shared" si="16"/>
        <v>0</v>
      </c>
      <c r="FI67" s="34">
        <f t="shared" si="16"/>
        <v>0</v>
      </c>
      <c r="FJ67" s="34">
        <f t="shared" si="16"/>
        <v>0</v>
      </c>
      <c r="FK67" s="34">
        <f t="shared" si="16"/>
        <v>0</v>
      </c>
      <c r="FL67" s="34">
        <f t="shared" si="16"/>
        <v>0</v>
      </c>
      <c r="FM67" s="34">
        <f t="shared" si="16"/>
        <v>0</v>
      </c>
      <c r="FN67" s="34">
        <f t="shared" si="16"/>
        <v>0</v>
      </c>
      <c r="FO67" s="34">
        <f t="shared" si="16"/>
        <v>0</v>
      </c>
      <c r="FP67" s="34">
        <f t="shared" si="16"/>
        <v>0</v>
      </c>
      <c r="FQ67" s="34">
        <f t="shared" si="16"/>
        <v>0</v>
      </c>
      <c r="FR67" s="34">
        <f t="shared" si="16"/>
        <v>0</v>
      </c>
      <c r="FS67" s="34">
        <f t="shared" si="16"/>
        <v>0</v>
      </c>
      <c r="FT67" s="34">
        <f t="shared" si="16"/>
        <v>0</v>
      </c>
      <c r="FU67" s="34">
        <f t="shared" si="16"/>
        <v>0</v>
      </c>
      <c r="FV67" s="34">
        <f t="shared" si="16"/>
        <v>0</v>
      </c>
      <c r="FW67" s="34">
        <f t="shared" si="16"/>
        <v>0</v>
      </c>
      <c r="FX67" s="34">
        <f t="shared" si="16"/>
        <v>0</v>
      </c>
      <c r="FY67" s="34">
        <f t="shared" si="16"/>
        <v>0</v>
      </c>
      <c r="FZ67" s="34">
        <f t="shared" si="16"/>
        <v>0</v>
      </c>
      <c r="GA67" s="34">
        <f t="shared" si="16"/>
        <v>0</v>
      </c>
      <c r="GB67" s="34">
        <f t="shared" si="16"/>
        <v>0</v>
      </c>
      <c r="GC67" s="34">
        <f t="shared" si="16"/>
        <v>0</v>
      </c>
      <c r="GD67" s="34">
        <f t="shared" si="16"/>
        <v>0</v>
      </c>
      <c r="GE67" s="34">
        <f t="shared" si="16"/>
        <v>0</v>
      </c>
      <c r="GF67" s="34">
        <f t="shared" si="16"/>
        <v>0</v>
      </c>
      <c r="GG67" s="34">
        <f t="shared" si="16"/>
        <v>0</v>
      </c>
      <c r="GH67" s="34">
        <f t="shared" si="16"/>
        <v>0</v>
      </c>
      <c r="GI67" s="34">
        <f t="shared" si="16"/>
        <v>0</v>
      </c>
      <c r="GJ67" s="34">
        <f t="shared" si="16"/>
        <v>0</v>
      </c>
      <c r="GK67" s="34">
        <f t="shared" si="16"/>
        <v>0</v>
      </c>
      <c r="GL67" s="34">
        <f t="shared" si="16"/>
        <v>0</v>
      </c>
      <c r="GM67" s="34">
        <f t="shared" si="16"/>
        <v>0</v>
      </c>
      <c r="GN67" s="34">
        <f t="shared" si="16"/>
        <v>0</v>
      </c>
      <c r="GO67" s="34">
        <f t="shared" si="16"/>
        <v>0</v>
      </c>
      <c r="GP67" s="34">
        <f aca="true" t="shared" si="17" ref="GP67:IK67">SUM(GP68,GP69,GP70,GP71,GP72,GP73,GP74,GP75)</f>
        <v>0</v>
      </c>
      <c r="GQ67" s="34">
        <f t="shared" si="17"/>
        <v>0</v>
      </c>
      <c r="GR67" s="34">
        <f t="shared" si="17"/>
        <v>0</v>
      </c>
      <c r="GS67" s="34">
        <f t="shared" si="17"/>
        <v>0</v>
      </c>
      <c r="GT67" s="34">
        <f t="shared" si="17"/>
        <v>0</v>
      </c>
      <c r="GU67" s="34">
        <f t="shared" si="17"/>
        <v>0</v>
      </c>
      <c r="GV67" s="34">
        <f t="shared" si="17"/>
        <v>0</v>
      </c>
      <c r="GW67" s="34">
        <f t="shared" si="17"/>
        <v>0</v>
      </c>
      <c r="GX67" s="34">
        <f t="shared" si="17"/>
        <v>0</v>
      </c>
      <c r="GY67" s="34">
        <f t="shared" si="17"/>
        <v>0</v>
      </c>
      <c r="GZ67" s="34">
        <f t="shared" si="17"/>
        <v>0</v>
      </c>
      <c r="HA67" s="34">
        <f t="shared" si="17"/>
        <v>0</v>
      </c>
      <c r="HB67" s="34">
        <f t="shared" si="17"/>
        <v>0</v>
      </c>
      <c r="HC67" s="34">
        <f t="shared" si="17"/>
        <v>0</v>
      </c>
      <c r="HD67" s="34">
        <f t="shared" si="17"/>
        <v>0</v>
      </c>
      <c r="HE67" s="34">
        <f t="shared" si="17"/>
        <v>0</v>
      </c>
      <c r="HF67" s="34">
        <f t="shared" si="17"/>
        <v>0</v>
      </c>
      <c r="HG67" s="34">
        <f t="shared" si="17"/>
        <v>0</v>
      </c>
      <c r="HH67" s="34">
        <f t="shared" si="17"/>
        <v>0</v>
      </c>
      <c r="HI67" s="34">
        <f t="shared" si="17"/>
        <v>0</v>
      </c>
      <c r="HJ67" s="34">
        <f t="shared" si="17"/>
        <v>0</v>
      </c>
      <c r="HK67" s="34">
        <f t="shared" si="17"/>
        <v>0</v>
      </c>
      <c r="HL67" s="34">
        <f t="shared" si="17"/>
        <v>0</v>
      </c>
      <c r="HM67" s="34">
        <f t="shared" si="17"/>
        <v>0</v>
      </c>
      <c r="HN67" s="34">
        <f t="shared" si="17"/>
        <v>0</v>
      </c>
      <c r="HO67" s="34">
        <f t="shared" si="17"/>
        <v>0</v>
      </c>
      <c r="HP67" s="34">
        <f t="shared" si="17"/>
        <v>0</v>
      </c>
      <c r="HQ67" s="34">
        <f t="shared" si="17"/>
        <v>0</v>
      </c>
      <c r="HR67" s="34">
        <f t="shared" si="17"/>
        <v>0</v>
      </c>
      <c r="HS67" s="34">
        <f t="shared" si="17"/>
        <v>0</v>
      </c>
      <c r="HT67" s="34">
        <f t="shared" si="17"/>
        <v>0</v>
      </c>
      <c r="HU67" s="34">
        <f t="shared" si="17"/>
        <v>0</v>
      </c>
      <c r="HV67" s="34">
        <f t="shared" si="17"/>
        <v>0</v>
      </c>
      <c r="HW67" s="34">
        <f t="shared" si="17"/>
        <v>0</v>
      </c>
      <c r="HX67" s="34">
        <f t="shared" si="17"/>
        <v>40</v>
      </c>
      <c r="HY67" s="34">
        <f t="shared" si="17"/>
        <v>0</v>
      </c>
      <c r="HZ67" s="34">
        <f t="shared" si="17"/>
        <v>0</v>
      </c>
      <c r="IA67" s="34">
        <f t="shared" si="17"/>
        <v>0</v>
      </c>
      <c r="IB67" s="34">
        <f t="shared" si="17"/>
        <v>0</v>
      </c>
      <c r="IC67" s="34">
        <f t="shared" si="17"/>
        <v>0</v>
      </c>
      <c r="ID67" s="34">
        <f t="shared" si="17"/>
        <v>0</v>
      </c>
      <c r="IE67" s="34">
        <f t="shared" si="17"/>
        <v>0</v>
      </c>
      <c r="IF67" s="34">
        <f t="shared" si="17"/>
        <v>0</v>
      </c>
      <c r="IG67" s="34">
        <f t="shared" si="17"/>
        <v>0</v>
      </c>
      <c r="IH67" s="34">
        <f t="shared" si="17"/>
        <v>0</v>
      </c>
      <c r="II67" s="34">
        <f t="shared" si="17"/>
        <v>0</v>
      </c>
      <c r="IJ67" s="34">
        <f t="shared" si="17"/>
        <v>0</v>
      </c>
      <c r="IK67" s="34">
        <f t="shared" si="17"/>
        <v>0</v>
      </c>
      <c r="IL67" s="34">
        <f>SUM(IL68,IL69,IL70,IL71,IL72,IL73,IL74,IL75)</f>
        <v>0</v>
      </c>
      <c r="IM67" s="49">
        <f>SUM(IM68,IM69,IM70,IM71,IM72,IM73,IM74,IM75)</f>
        <v>0</v>
      </c>
      <c r="IN67" s="232">
        <f t="shared" si="0"/>
        <v>266.5</v>
      </c>
      <c r="IO67" s="233">
        <f t="shared" si="1"/>
        <v>78.5</v>
      </c>
    </row>
    <row r="68" spans="1:250" ht="18">
      <c r="A68" s="208">
        <v>29</v>
      </c>
      <c r="B68" s="81" t="s">
        <v>195</v>
      </c>
      <c r="C68" s="82" t="s">
        <v>22</v>
      </c>
      <c r="D68" s="88">
        <v>234</v>
      </c>
      <c r="E68" s="93">
        <v>237</v>
      </c>
      <c r="F68" s="41"/>
      <c r="G68" s="43"/>
      <c r="H68" s="41"/>
      <c r="I68" s="41"/>
      <c r="J68" s="41">
        <v>3</v>
      </c>
      <c r="K68" s="41"/>
      <c r="L68" s="41"/>
      <c r="M68" s="41"/>
      <c r="N68" s="41"/>
      <c r="O68" s="44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3"/>
      <c r="AG68" s="43"/>
      <c r="AH68" s="43"/>
      <c r="AI68" s="43"/>
      <c r="AJ68" s="43"/>
      <c r="AK68" s="44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3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4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4"/>
      <c r="CX68" s="41"/>
      <c r="CY68" s="42"/>
      <c r="CZ68" s="42"/>
      <c r="DA68" s="41"/>
      <c r="DB68" s="41"/>
      <c r="DC68" s="41"/>
      <c r="DD68" s="41"/>
      <c r="DE68" s="41"/>
      <c r="DF68" s="41"/>
      <c r="DG68" s="41"/>
      <c r="DH68" s="41"/>
      <c r="DI68" s="43"/>
      <c r="DJ68" s="44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4"/>
      <c r="DX68" s="41"/>
      <c r="DY68" s="44"/>
      <c r="DZ68" s="41"/>
      <c r="EA68" s="44"/>
      <c r="EB68" s="43"/>
      <c r="EC68" s="43"/>
      <c r="ED68" s="41"/>
      <c r="EE68" s="41"/>
      <c r="EF68" s="43"/>
      <c r="EG68" s="43"/>
      <c r="EH68" s="43"/>
      <c r="EI68" s="43"/>
      <c r="EJ68" s="41"/>
      <c r="EK68" s="44"/>
      <c r="EL68" s="41"/>
      <c r="EM68" s="41"/>
      <c r="EN68" s="41"/>
      <c r="EO68" s="41"/>
      <c r="EP68" s="41"/>
      <c r="EQ68" s="41"/>
      <c r="ER68" s="41"/>
      <c r="ES68" s="41"/>
      <c r="ET68" s="44"/>
      <c r="EU68" s="41"/>
      <c r="EV68" s="44"/>
      <c r="EW68" s="41"/>
      <c r="EX68" s="41"/>
      <c r="EY68" s="41"/>
      <c r="EZ68" s="41"/>
      <c r="FA68" s="44"/>
      <c r="FB68" s="41"/>
      <c r="FC68" s="41"/>
      <c r="FD68" s="41"/>
      <c r="FE68" s="41"/>
      <c r="FF68" s="41"/>
      <c r="FG68" s="41"/>
      <c r="FH68" s="41"/>
      <c r="FI68" s="41"/>
      <c r="FJ68" s="44"/>
      <c r="FK68" s="44"/>
      <c r="FL68" s="41"/>
      <c r="FM68" s="41"/>
      <c r="FN68" s="41"/>
      <c r="FO68" s="41"/>
      <c r="FP68" s="44"/>
      <c r="FQ68" s="41"/>
      <c r="FR68" s="41"/>
      <c r="FS68" s="44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4"/>
      <c r="GH68" s="41"/>
      <c r="GI68" s="41"/>
      <c r="GJ68" s="41"/>
      <c r="GK68" s="41"/>
      <c r="GL68" s="44"/>
      <c r="GM68" s="41"/>
      <c r="GN68" s="41"/>
      <c r="GO68" s="41"/>
      <c r="GP68" s="41"/>
      <c r="GQ68" s="41"/>
      <c r="GR68" s="41"/>
      <c r="GS68" s="41"/>
      <c r="GT68" s="41"/>
      <c r="GU68" s="44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4"/>
      <c r="HG68" s="41"/>
      <c r="HH68" s="41"/>
      <c r="HI68" s="41"/>
      <c r="HJ68" s="44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  <c r="IE68" s="41"/>
      <c r="IF68" s="41"/>
      <c r="IG68" s="41"/>
      <c r="IH68" s="41"/>
      <c r="II68" s="41"/>
      <c r="IJ68" s="41"/>
      <c r="IK68" s="43"/>
      <c r="IL68" s="43"/>
      <c r="IM68" s="45"/>
      <c r="IN68" s="232">
        <f t="shared" si="0"/>
        <v>3</v>
      </c>
      <c r="IO68" s="233">
        <f t="shared" si="1"/>
        <v>0</v>
      </c>
      <c r="IP68" s="161"/>
    </row>
    <row r="69" spans="1:250" ht="18">
      <c r="A69" s="208">
        <v>30</v>
      </c>
      <c r="B69" s="81" t="s">
        <v>194</v>
      </c>
      <c r="C69" s="82" t="s">
        <v>22</v>
      </c>
      <c r="D69" s="88">
        <v>272</v>
      </c>
      <c r="E69" s="93">
        <v>277</v>
      </c>
      <c r="F69" s="41"/>
      <c r="G69" s="43"/>
      <c r="H69" s="41"/>
      <c r="I69" s="41"/>
      <c r="J69" s="41"/>
      <c r="K69" s="41"/>
      <c r="L69" s="41"/>
      <c r="M69" s="41"/>
      <c r="N69" s="41"/>
      <c r="O69" s="44">
        <v>3</v>
      </c>
      <c r="P69" s="41"/>
      <c r="Q69" s="41"/>
      <c r="R69" s="41"/>
      <c r="S69" s="41"/>
      <c r="T69" s="41">
        <v>15</v>
      </c>
      <c r="U69" s="41"/>
      <c r="V69" s="41">
        <v>2.5</v>
      </c>
      <c r="W69" s="41">
        <v>2.5</v>
      </c>
      <c r="X69" s="41"/>
      <c r="Y69" s="41">
        <v>3</v>
      </c>
      <c r="Z69" s="41">
        <v>1</v>
      </c>
      <c r="AA69" s="41">
        <v>3.5</v>
      </c>
      <c r="AB69" s="41">
        <v>2</v>
      </c>
      <c r="AC69" s="41">
        <v>25</v>
      </c>
      <c r="AD69" s="41">
        <v>8</v>
      </c>
      <c r="AE69" s="41"/>
      <c r="AF69" s="43"/>
      <c r="AG69" s="43"/>
      <c r="AH69" s="43"/>
      <c r="AI69" s="43"/>
      <c r="AJ69" s="43"/>
      <c r="AK69" s="44"/>
      <c r="AL69" s="41"/>
      <c r="AM69" s="41"/>
      <c r="AN69" s="41"/>
      <c r="AO69" s="41"/>
      <c r="AP69" s="41">
        <v>12</v>
      </c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3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4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4"/>
      <c r="CX69" s="41"/>
      <c r="CY69" s="42"/>
      <c r="CZ69" s="42"/>
      <c r="DA69" s="41"/>
      <c r="DB69" s="41"/>
      <c r="DC69" s="41"/>
      <c r="DD69" s="41"/>
      <c r="DE69" s="41"/>
      <c r="DF69" s="41"/>
      <c r="DG69" s="41"/>
      <c r="DH69" s="41"/>
      <c r="DI69" s="43"/>
      <c r="DJ69" s="44"/>
      <c r="DK69" s="41"/>
      <c r="DL69" s="41"/>
      <c r="DM69" s="41"/>
      <c r="DN69" s="41">
        <v>3</v>
      </c>
      <c r="DO69" s="41">
        <v>11</v>
      </c>
      <c r="DP69" s="41"/>
      <c r="DQ69" s="41"/>
      <c r="DR69" s="41"/>
      <c r="DS69" s="41"/>
      <c r="DT69" s="41"/>
      <c r="DU69" s="41"/>
      <c r="DV69" s="41"/>
      <c r="DW69" s="44"/>
      <c r="DX69" s="41"/>
      <c r="DY69" s="44"/>
      <c r="DZ69" s="41"/>
      <c r="EA69" s="44"/>
      <c r="EB69" s="43"/>
      <c r="EC69" s="43"/>
      <c r="ED69" s="41"/>
      <c r="EE69" s="41"/>
      <c r="EF69" s="43"/>
      <c r="EG69" s="43"/>
      <c r="EH69" s="43"/>
      <c r="EI69" s="43"/>
      <c r="EJ69" s="41"/>
      <c r="EK69" s="44"/>
      <c r="EL69" s="41"/>
      <c r="EM69" s="41"/>
      <c r="EN69" s="41"/>
      <c r="EO69" s="41">
        <v>12</v>
      </c>
      <c r="EP69" s="41"/>
      <c r="EQ69" s="41"/>
      <c r="ER69" s="41"/>
      <c r="ES69" s="41"/>
      <c r="ET69" s="44"/>
      <c r="EU69" s="41"/>
      <c r="EV69" s="44"/>
      <c r="EW69" s="41"/>
      <c r="EX69" s="41"/>
      <c r="EY69" s="41"/>
      <c r="EZ69" s="41"/>
      <c r="FA69" s="44"/>
      <c r="FB69" s="41"/>
      <c r="FC69" s="41"/>
      <c r="FD69" s="41"/>
      <c r="FE69" s="41"/>
      <c r="FF69" s="41"/>
      <c r="FG69" s="41"/>
      <c r="FH69" s="41"/>
      <c r="FI69" s="41"/>
      <c r="FJ69" s="44"/>
      <c r="FK69" s="44"/>
      <c r="FL69" s="41"/>
      <c r="FM69" s="41"/>
      <c r="FN69" s="41"/>
      <c r="FO69" s="41"/>
      <c r="FP69" s="44"/>
      <c r="FQ69" s="41"/>
      <c r="FR69" s="41"/>
      <c r="FS69" s="44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4"/>
      <c r="GH69" s="41"/>
      <c r="GI69" s="41"/>
      <c r="GJ69" s="41"/>
      <c r="GK69" s="41"/>
      <c r="GL69" s="44"/>
      <c r="GM69" s="41"/>
      <c r="GN69" s="41"/>
      <c r="GO69" s="41"/>
      <c r="GP69" s="41"/>
      <c r="GQ69" s="41"/>
      <c r="GR69" s="41"/>
      <c r="GS69" s="41"/>
      <c r="GT69" s="41"/>
      <c r="GU69" s="44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4"/>
      <c r="HG69" s="41"/>
      <c r="HH69" s="41"/>
      <c r="HI69" s="41"/>
      <c r="HJ69" s="44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  <c r="IE69" s="41"/>
      <c r="IF69" s="41"/>
      <c r="IG69" s="41"/>
      <c r="IH69" s="41"/>
      <c r="II69" s="41"/>
      <c r="IJ69" s="41"/>
      <c r="IK69" s="43"/>
      <c r="IL69" s="43"/>
      <c r="IM69" s="45"/>
      <c r="IN69" s="232">
        <f t="shared" si="0"/>
        <v>103.5</v>
      </c>
      <c r="IO69" s="233">
        <f t="shared" si="1"/>
        <v>42.5</v>
      </c>
      <c r="IP69" s="161"/>
    </row>
    <row r="70" spans="1:250" ht="18">
      <c r="A70" s="208">
        <v>31</v>
      </c>
      <c r="B70" s="81" t="s">
        <v>158</v>
      </c>
      <c r="C70" s="82" t="s">
        <v>22</v>
      </c>
      <c r="D70" s="88">
        <v>331</v>
      </c>
      <c r="E70" s="93">
        <v>335</v>
      </c>
      <c r="F70" s="41"/>
      <c r="G70" s="43">
        <v>7</v>
      </c>
      <c r="H70" s="41"/>
      <c r="I70" s="41"/>
      <c r="J70" s="41"/>
      <c r="K70" s="41"/>
      <c r="L70" s="41">
        <v>2</v>
      </c>
      <c r="M70" s="41"/>
      <c r="N70" s="41"/>
      <c r="O70" s="44"/>
      <c r="P70" s="41"/>
      <c r="Q70" s="41"/>
      <c r="R70" s="41"/>
      <c r="S70" s="41"/>
      <c r="T70" s="41"/>
      <c r="U70" s="41">
        <v>4</v>
      </c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3"/>
      <c r="AG70" s="43"/>
      <c r="AH70" s="43"/>
      <c r="AI70" s="43"/>
      <c r="AJ70" s="43"/>
      <c r="AK70" s="44"/>
      <c r="AL70" s="41"/>
      <c r="AM70" s="41"/>
      <c r="AN70" s="41">
        <v>3</v>
      </c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3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4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4"/>
      <c r="CX70" s="41"/>
      <c r="CY70" s="42"/>
      <c r="CZ70" s="42"/>
      <c r="DA70" s="41"/>
      <c r="DB70" s="41"/>
      <c r="DC70" s="41"/>
      <c r="DD70" s="41"/>
      <c r="DE70" s="41"/>
      <c r="DF70" s="41"/>
      <c r="DG70" s="41"/>
      <c r="DH70" s="41"/>
      <c r="DI70" s="43"/>
      <c r="DJ70" s="44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4"/>
      <c r="DX70" s="41"/>
      <c r="DY70" s="44"/>
      <c r="DZ70" s="41"/>
      <c r="EA70" s="44"/>
      <c r="EB70" s="43"/>
      <c r="EC70" s="43"/>
      <c r="ED70" s="41"/>
      <c r="EE70" s="41"/>
      <c r="EF70" s="43"/>
      <c r="EG70" s="43"/>
      <c r="EH70" s="43"/>
      <c r="EI70" s="43"/>
      <c r="EJ70" s="41"/>
      <c r="EK70" s="44"/>
      <c r="EL70" s="41"/>
      <c r="EM70" s="41"/>
      <c r="EN70" s="41"/>
      <c r="EO70" s="41"/>
      <c r="EP70" s="41"/>
      <c r="EQ70" s="41"/>
      <c r="ER70" s="41"/>
      <c r="ES70" s="41"/>
      <c r="ET70" s="44"/>
      <c r="EU70" s="41"/>
      <c r="EV70" s="44"/>
      <c r="EW70" s="41"/>
      <c r="EX70" s="41"/>
      <c r="EY70" s="41"/>
      <c r="EZ70" s="41"/>
      <c r="FA70" s="44"/>
      <c r="FB70" s="41"/>
      <c r="FC70" s="41"/>
      <c r="FD70" s="41"/>
      <c r="FE70" s="41"/>
      <c r="FF70" s="41"/>
      <c r="FG70" s="41"/>
      <c r="FH70" s="41"/>
      <c r="FI70" s="41"/>
      <c r="FJ70" s="44"/>
      <c r="FK70" s="44"/>
      <c r="FL70" s="41"/>
      <c r="FM70" s="41"/>
      <c r="FN70" s="41"/>
      <c r="FO70" s="41"/>
      <c r="FP70" s="44"/>
      <c r="FQ70" s="41"/>
      <c r="FR70" s="41"/>
      <c r="FS70" s="44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4"/>
      <c r="GH70" s="41"/>
      <c r="GI70" s="41"/>
      <c r="GJ70" s="41"/>
      <c r="GK70" s="41"/>
      <c r="GL70" s="44"/>
      <c r="GM70" s="41"/>
      <c r="GN70" s="41"/>
      <c r="GO70" s="41"/>
      <c r="GP70" s="41"/>
      <c r="GQ70" s="41"/>
      <c r="GR70" s="41"/>
      <c r="GS70" s="41"/>
      <c r="GT70" s="41"/>
      <c r="GU70" s="44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4"/>
      <c r="HG70" s="41"/>
      <c r="HH70" s="41"/>
      <c r="HI70" s="41"/>
      <c r="HJ70" s="44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  <c r="IE70" s="41"/>
      <c r="IF70" s="41"/>
      <c r="IG70" s="41"/>
      <c r="IH70" s="41"/>
      <c r="II70" s="41"/>
      <c r="IJ70" s="41"/>
      <c r="IK70" s="43"/>
      <c r="IL70" s="43"/>
      <c r="IM70" s="45"/>
      <c r="IN70" s="232">
        <f t="shared" si="0"/>
        <v>16</v>
      </c>
      <c r="IO70" s="233">
        <f t="shared" si="1"/>
        <v>2</v>
      </c>
      <c r="IP70" s="161"/>
    </row>
    <row r="71" spans="1:250" ht="18">
      <c r="A71" s="208">
        <v>32</v>
      </c>
      <c r="B71" s="81" t="s">
        <v>26</v>
      </c>
      <c r="C71" s="82" t="s">
        <v>22</v>
      </c>
      <c r="D71" s="88">
        <v>401</v>
      </c>
      <c r="E71" s="93">
        <v>407</v>
      </c>
      <c r="F71" s="41"/>
      <c r="G71" s="43"/>
      <c r="H71" s="41"/>
      <c r="I71" s="41"/>
      <c r="J71" s="41"/>
      <c r="K71" s="41"/>
      <c r="L71" s="41"/>
      <c r="M71" s="41"/>
      <c r="N71" s="41"/>
      <c r="O71" s="44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>
        <v>4</v>
      </c>
      <c r="AA71" s="41"/>
      <c r="AB71" s="41">
        <v>4</v>
      </c>
      <c r="AC71" s="41"/>
      <c r="AD71" s="41"/>
      <c r="AE71" s="41"/>
      <c r="AF71" s="43"/>
      <c r="AG71" s="43"/>
      <c r="AH71" s="43"/>
      <c r="AI71" s="43"/>
      <c r="AJ71" s="43"/>
      <c r="AK71" s="44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3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4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4"/>
      <c r="CX71" s="41"/>
      <c r="CY71" s="42"/>
      <c r="CZ71" s="42"/>
      <c r="DA71" s="41"/>
      <c r="DB71" s="41"/>
      <c r="DC71" s="41"/>
      <c r="DD71" s="41"/>
      <c r="DE71" s="41"/>
      <c r="DF71" s="41"/>
      <c r="DG71" s="41"/>
      <c r="DH71" s="41"/>
      <c r="DI71" s="43"/>
      <c r="DJ71" s="44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4"/>
      <c r="DX71" s="41"/>
      <c r="DY71" s="44"/>
      <c r="DZ71" s="41"/>
      <c r="EA71" s="44"/>
      <c r="EB71" s="43"/>
      <c r="EC71" s="43"/>
      <c r="ED71" s="41"/>
      <c r="EE71" s="41"/>
      <c r="EF71" s="43"/>
      <c r="EG71" s="43"/>
      <c r="EH71" s="43"/>
      <c r="EI71" s="43"/>
      <c r="EJ71" s="41"/>
      <c r="EK71" s="44"/>
      <c r="EL71" s="41"/>
      <c r="EM71" s="41"/>
      <c r="EN71" s="41"/>
      <c r="EO71" s="41"/>
      <c r="EP71" s="41"/>
      <c r="EQ71" s="41"/>
      <c r="ER71" s="41"/>
      <c r="ES71" s="41"/>
      <c r="ET71" s="44"/>
      <c r="EU71" s="41"/>
      <c r="EV71" s="44"/>
      <c r="EW71" s="41"/>
      <c r="EX71" s="41"/>
      <c r="EY71" s="41"/>
      <c r="EZ71" s="41"/>
      <c r="FA71" s="44"/>
      <c r="FB71" s="41"/>
      <c r="FC71" s="41"/>
      <c r="FD71" s="41"/>
      <c r="FE71" s="41"/>
      <c r="FF71" s="41"/>
      <c r="FG71" s="41"/>
      <c r="FH71" s="41"/>
      <c r="FI71" s="41"/>
      <c r="FJ71" s="44"/>
      <c r="FK71" s="44"/>
      <c r="FL71" s="41"/>
      <c r="FM71" s="41"/>
      <c r="FN71" s="41"/>
      <c r="FO71" s="41"/>
      <c r="FP71" s="44"/>
      <c r="FQ71" s="41"/>
      <c r="FR71" s="41"/>
      <c r="FS71" s="44"/>
      <c r="FT71" s="41"/>
      <c r="FU71" s="41"/>
      <c r="FV71" s="41"/>
      <c r="FW71" s="41"/>
      <c r="FX71" s="41"/>
      <c r="FY71" s="41"/>
      <c r="FZ71" s="41"/>
      <c r="GA71" s="41"/>
      <c r="GB71" s="41"/>
      <c r="GC71" s="41"/>
      <c r="GD71" s="41"/>
      <c r="GE71" s="41"/>
      <c r="GF71" s="41"/>
      <c r="GG71" s="44"/>
      <c r="GH71" s="41"/>
      <c r="GI71" s="41"/>
      <c r="GJ71" s="41"/>
      <c r="GK71" s="41"/>
      <c r="GL71" s="44"/>
      <c r="GM71" s="41"/>
      <c r="GN71" s="41"/>
      <c r="GO71" s="41"/>
      <c r="GP71" s="41"/>
      <c r="GQ71" s="41"/>
      <c r="GR71" s="41"/>
      <c r="GS71" s="41"/>
      <c r="GT71" s="41"/>
      <c r="GU71" s="44"/>
      <c r="GV71" s="41"/>
      <c r="GW71" s="41"/>
      <c r="GX71" s="41"/>
      <c r="GY71" s="41"/>
      <c r="GZ71" s="41"/>
      <c r="HA71" s="41"/>
      <c r="HB71" s="41"/>
      <c r="HC71" s="41"/>
      <c r="HD71" s="41"/>
      <c r="HE71" s="41"/>
      <c r="HF71" s="44"/>
      <c r="HG71" s="41"/>
      <c r="HH71" s="41"/>
      <c r="HI71" s="41"/>
      <c r="HJ71" s="44"/>
      <c r="HK71" s="41"/>
      <c r="HL71" s="41"/>
      <c r="HM71" s="41"/>
      <c r="HN71" s="41"/>
      <c r="HO71" s="41"/>
      <c r="HP71" s="41"/>
      <c r="HQ71" s="41"/>
      <c r="HR71" s="41"/>
      <c r="HS71" s="41"/>
      <c r="HT71" s="41"/>
      <c r="HU71" s="41"/>
      <c r="HV71" s="41"/>
      <c r="HW71" s="41"/>
      <c r="HX71" s="41"/>
      <c r="HY71" s="41"/>
      <c r="HZ71" s="41"/>
      <c r="IA71" s="41"/>
      <c r="IB71" s="41"/>
      <c r="IC71" s="41"/>
      <c r="ID71" s="41"/>
      <c r="IE71" s="41"/>
      <c r="IF71" s="41"/>
      <c r="IG71" s="41"/>
      <c r="IH71" s="41"/>
      <c r="II71" s="41"/>
      <c r="IJ71" s="41"/>
      <c r="IK71" s="43"/>
      <c r="IL71" s="43"/>
      <c r="IM71" s="45"/>
      <c r="IN71" s="232">
        <f t="shared" si="0"/>
        <v>8</v>
      </c>
      <c r="IO71" s="233">
        <f t="shared" si="1"/>
        <v>8</v>
      </c>
      <c r="IP71" s="161"/>
    </row>
    <row r="72" spans="1:250" ht="18">
      <c r="A72" s="208">
        <v>33</v>
      </c>
      <c r="B72" s="81" t="s">
        <v>196</v>
      </c>
      <c r="C72" s="82" t="s">
        <v>22</v>
      </c>
      <c r="D72" s="88">
        <v>439</v>
      </c>
      <c r="E72" s="93">
        <v>445</v>
      </c>
      <c r="F72" s="41"/>
      <c r="G72" s="43"/>
      <c r="H72" s="41">
        <v>2</v>
      </c>
      <c r="I72" s="41"/>
      <c r="J72" s="41"/>
      <c r="K72" s="41"/>
      <c r="L72" s="41"/>
      <c r="M72" s="41"/>
      <c r="N72" s="41"/>
      <c r="O72" s="44"/>
      <c r="P72" s="41"/>
      <c r="Q72" s="41"/>
      <c r="R72" s="41"/>
      <c r="S72" s="41"/>
      <c r="T72" s="41"/>
      <c r="U72" s="41"/>
      <c r="V72" s="41"/>
      <c r="W72" s="41">
        <v>2</v>
      </c>
      <c r="X72" s="41"/>
      <c r="Y72" s="41"/>
      <c r="Z72" s="41"/>
      <c r="AA72" s="41">
        <v>1</v>
      </c>
      <c r="AB72" s="41"/>
      <c r="AC72" s="41"/>
      <c r="AD72" s="41"/>
      <c r="AE72" s="41"/>
      <c r="AF72" s="43"/>
      <c r="AG72" s="43"/>
      <c r="AH72" s="43"/>
      <c r="AI72" s="43"/>
      <c r="AJ72" s="43"/>
      <c r="AK72" s="44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3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4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4"/>
      <c r="CX72" s="41"/>
      <c r="CY72" s="42"/>
      <c r="CZ72" s="42"/>
      <c r="DA72" s="41"/>
      <c r="DB72" s="41"/>
      <c r="DC72" s="41"/>
      <c r="DD72" s="41"/>
      <c r="DE72" s="41"/>
      <c r="DF72" s="41"/>
      <c r="DG72" s="41"/>
      <c r="DH72" s="41"/>
      <c r="DI72" s="43"/>
      <c r="DJ72" s="44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4"/>
      <c r="DX72" s="41"/>
      <c r="DY72" s="44"/>
      <c r="DZ72" s="41"/>
      <c r="EA72" s="44"/>
      <c r="EB72" s="43"/>
      <c r="EC72" s="43"/>
      <c r="ED72" s="41"/>
      <c r="EE72" s="41"/>
      <c r="EF72" s="43"/>
      <c r="EG72" s="43"/>
      <c r="EH72" s="43"/>
      <c r="EI72" s="43"/>
      <c r="EJ72" s="41"/>
      <c r="EK72" s="44"/>
      <c r="EL72" s="41"/>
      <c r="EM72" s="41"/>
      <c r="EN72" s="41"/>
      <c r="EO72" s="41"/>
      <c r="EP72" s="41"/>
      <c r="EQ72" s="41"/>
      <c r="ER72" s="41"/>
      <c r="ES72" s="41"/>
      <c r="ET72" s="44"/>
      <c r="EU72" s="41"/>
      <c r="EV72" s="44"/>
      <c r="EW72" s="41"/>
      <c r="EX72" s="41"/>
      <c r="EY72" s="41"/>
      <c r="EZ72" s="41"/>
      <c r="FA72" s="44"/>
      <c r="FB72" s="41"/>
      <c r="FC72" s="41"/>
      <c r="FD72" s="41"/>
      <c r="FE72" s="41"/>
      <c r="FF72" s="41"/>
      <c r="FG72" s="41"/>
      <c r="FH72" s="41"/>
      <c r="FI72" s="41"/>
      <c r="FJ72" s="44"/>
      <c r="FK72" s="44"/>
      <c r="FL72" s="41"/>
      <c r="FM72" s="41"/>
      <c r="FN72" s="41"/>
      <c r="FO72" s="41"/>
      <c r="FP72" s="44"/>
      <c r="FQ72" s="41"/>
      <c r="FR72" s="41"/>
      <c r="FS72" s="44"/>
      <c r="FT72" s="41"/>
      <c r="FU72" s="41"/>
      <c r="FV72" s="41"/>
      <c r="FW72" s="41"/>
      <c r="FX72" s="41"/>
      <c r="FY72" s="41"/>
      <c r="FZ72" s="41"/>
      <c r="GA72" s="41"/>
      <c r="GB72" s="41"/>
      <c r="GC72" s="41"/>
      <c r="GD72" s="41"/>
      <c r="GE72" s="41"/>
      <c r="GF72" s="41"/>
      <c r="GG72" s="44"/>
      <c r="GH72" s="41"/>
      <c r="GI72" s="41"/>
      <c r="GJ72" s="41"/>
      <c r="GK72" s="41"/>
      <c r="GL72" s="44"/>
      <c r="GM72" s="41"/>
      <c r="GN72" s="41"/>
      <c r="GO72" s="41"/>
      <c r="GP72" s="41"/>
      <c r="GQ72" s="41"/>
      <c r="GR72" s="41"/>
      <c r="GS72" s="41"/>
      <c r="GT72" s="41"/>
      <c r="GU72" s="44"/>
      <c r="GV72" s="41"/>
      <c r="GW72" s="41"/>
      <c r="GX72" s="41"/>
      <c r="GY72" s="41"/>
      <c r="GZ72" s="41"/>
      <c r="HA72" s="41"/>
      <c r="HB72" s="41"/>
      <c r="HC72" s="41"/>
      <c r="HD72" s="41"/>
      <c r="HE72" s="41"/>
      <c r="HF72" s="44"/>
      <c r="HG72" s="41"/>
      <c r="HH72" s="41"/>
      <c r="HI72" s="41"/>
      <c r="HJ72" s="44"/>
      <c r="HK72" s="41"/>
      <c r="HL72" s="41"/>
      <c r="HM72" s="41"/>
      <c r="HN72" s="41"/>
      <c r="HO72" s="41"/>
      <c r="HP72" s="41"/>
      <c r="HQ72" s="41"/>
      <c r="HR72" s="41"/>
      <c r="HS72" s="41"/>
      <c r="HT72" s="41"/>
      <c r="HU72" s="41"/>
      <c r="HV72" s="41"/>
      <c r="HW72" s="41"/>
      <c r="HX72" s="41"/>
      <c r="HY72" s="41"/>
      <c r="HZ72" s="41"/>
      <c r="IA72" s="41"/>
      <c r="IB72" s="41"/>
      <c r="IC72" s="41"/>
      <c r="ID72" s="41"/>
      <c r="IE72" s="41"/>
      <c r="IF72" s="41"/>
      <c r="IG72" s="41"/>
      <c r="IH72" s="41"/>
      <c r="II72" s="41"/>
      <c r="IJ72" s="41"/>
      <c r="IK72" s="43"/>
      <c r="IL72" s="43"/>
      <c r="IM72" s="45"/>
      <c r="IN72" s="232">
        <f t="shared" si="0"/>
        <v>5</v>
      </c>
      <c r="IO72" s="233">
        <f t="shared" si="1"/>
        <v>1</v>
      </c>
      <c r="IP72" s="161"/>
    </row>
    <row r="73" spans="1:250" ht="18">
      <c r="A73" s="208">
        <v>34</v>
      </c>
      <c r="B73" s="81" t="s">
        <v>27</v>
      </c>
      <c r="C73" s="82" t="s">
        <v>22</v>
      </c>
      <c r="D73" s="88">
        <v>509</v>
      </c>
      <c r="E73" s="93">
        <v>517</v>
      </c>
      <c r="F73" s="41"/>
      <c r="G73" s="43"/>
      <c r="H73" s="41"/>
      <c r="I73" s="41"/>
      <c r="J73" s="41"/>
      <c r="K73" s="41"/>
      <c r="L73" s="41"/>
      <c r="M73" s="41"/>
      <c r="N73" s="41"/>
      <c r="O73" s="44"/>
      <c r="P73" s="41"/>
      <c r="Q73" s="41"/>
      <c r="R73" s="41"/>
      <c r="S73" s="41"/>
      <c r="T73" s="41"/>
      <c r="U73" s="41"/>
      <c r="V73" s="41"/>
      <c r="W73" s="41"/>
      <c r="X73" s="41"/>
      <c r="Y73" s="41">
        <v>3</v>
      </c>
      <c r="Z73" s="41"/>
      <c r="AA73" s="41"/>
      <c r="AB73" s="41"/>
      <c r="AC73" s="41"/>
      <c r="AD73" s="41"/>
      <c r="AE73" s="41"/>
      <c r="AF73" s="43"/>
      <c r="AG73" s="43"/>
      <c r="AH73" s="43"/>
      <c r="AI73" s="43"/>
      <c r="AJ73" s="43"/>
      <c r="AK73" s="44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3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4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4"/>
      <c r="CX73" s="41"/>
      <c r="CY73" s="42"/>
      <c r="CZ73" s="42"/>
      <c r="DA73" s="41"/>
      <c r="DB73" s="41"/>
      <c r="DC73" s="41"/>
      <c r="DD73" s="41"/>
      <c r="DE73" s="41"/>
      <c r="DF73" s="41">
        <v>40</v>
      </c>
      <c r="DG73" s="41"/>
      <c r="DH73" s="41"/>
      <c r="DI73" s="43"/>
      <c r="DJ73" s="44"/>
      <c r="DK73" s="41"/>
      <c r="DL73" s="41"/>
      <c r="DM73" s="41"/>
      <c r="DN73" s="41">
        <v>3</v>
      </c>
      <c r="DO73" s="41"/>
      <c r="DP73" s="41"/>
      <c r="DQ73" s="41"/>
      <c r="DR73" s="41"/>
      <c r="DS73" s="41"/>
      <c r="DT73" s="41"/>
      <c r="DU73" s="41"/>
      <c r="DV73" s="41"/>
      <c r="DW73" s="44"/>
      <c r="DX73" s="41"/>
      <c r="DY73" s="44"/>
      <c r="DZ73" s="41"/>
      <c r="EA73" s="44"/>
      <c r="EB73" s="43"/>
      <c r="EC73" s="43"/>
      <c r="ED73" s="41"/>
      <c r="EE73" s="41"/>
      <c r="EF73" s="43"/>
      <c r="EG73" s="43"/>
      <c r="EH73" s="43"/>
      <c r="EI73" s="43"/>
      <c r="EJ73" s="41"/>
      <c r="EK73" s="44"/>
      <c r="EL73" s="41">
        <v>25</v>
      </c>
      <c r="EM73" s="41">
        <v>20</v>
      </c>
      <c r="EN73" s="41"/>
      <c r="EO73" s="41"/>
      <c r="EP73" s="41"/>
      <c r="EQ73" s="41"/>
      <c r="ER73" s="41"/>
      <c r="ES73" s="41"/>
      <c r="ET73" s="44"/>
      <c r="EU73" s="41"/>
      <c r="EV73" s="44"/>
      <c r="EW73" s="41"/>
      <c r="EX73" s="41"/>
      <c r="EY73" s="41"/>
      <c r="EZ73" s="41"/>
      <c r="FA73" s="44"/>
      <c r="FB73" s="41"/>
      <c r="FC73" s="41"/>
      <c r="FD73" s="41"/>
      <c r="FE73" s="41"/>
      <c r="FF73" s="41"/>
      <c r="FG73" s="41"/>
      <c r="FH73" s="41"/>
      <c r="FI73" s="41"/>
      <c r="FJ73" s="44"/>
      <c r="FK73" s="44"/>
      <c r="FL73" s="41"/>
      <c r="FM73" s="41"/>
      <c r="FN73" s="41"/>
      <c r="FO73" s="41"/>
      <c r="FP73" s="44"/>
      <c r="FQ73" s="41"/>
      <c r="FR73" s="41"/>
      <c r="FS73" s="44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4"/>
      <c r="GH73" s="41"/>
      <c r="GI73" s="41"/>
      <c r="GJ73" s="41"/>
      <c r="GK73" s="41"/>
      <c r="GL73" s="44"/>
      <c r="GM73" s="41"/>
      <c r="GN73" s="41"/>
      <c r="GO73" s="41"/>
      <c r="GP73" s="41"/>
      <c r="GQ73" s="41"/>
      <c r="GR73" s="41"/>
      <c r="GS73" s="41"/>
      <c r="GT73" s="41"/>
      <c r="GU73" s="44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4"/>
      <c r="HG73" s="41"/>
      <c r="HH73" s="41"/>
      <c r="HI73" s="41"/>
      <c r="HJ73" s="44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>
        <v>40</v>
      </c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3"/>
      <c r="IL73" s="43"/>
      <c r="IM73" s="45"/>
      <c r="IN73" s="232">
        <f aca="true" t="shared" si="18" ref="IN73:IN136">SUM(F73:IM73)</f>
        <v>131</v>
      </c>
      <c r="IO73" s="233">
        <f aca="true" t="shared" si="19" ref="IO73:IO136">IG73+IC73+HW73+HM73+GP73+GN73+GL73+GJ73+GC73+FV73+FQ73+FI73+EL73+EK73+EJ73+EA73+DM73+DL73+DK73+DI73+DH73+CY73+CX73+CV73+BL73+BK73+AS73+AD73+AC73+AB73+AA73+Z73+X73+S73+O73+N73+M73+L73</f>
        <v>25</v>
      </c>
      <c r="IP73" s="161"/>
    </row>
    <row r="74" spans="1:250" ht="18">
      <c r="A74" s="208">
        <v>35</v>
      </c>
      <c r="B74" s="81" t="s">
        <v>28</v>
      </c>
      <c r="C74" s="82" t="s">
        <v>22</v>
      </c>
      <c r="D74" s="88">
        <v>726</v>
      </c>
      <c r="E74" s="93">
        <v>735</v>
      </c>
      <c r="F74" s="41"/>
      <c r="G74" s="43"/>
      <c r="H74" s="41"/>
      <c r="I74" s="41"/>
      <c r="J74" s="41"/>
      <c r="K74" s="41"/>
      <c r="L74" s="41"/>
      <c r="M74" s="41"/>
      <c r="N74" s="41"/>
      <c r="O74" s="44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3"/>
      <c r="AG74" s="43"/>
      <c r="AH74" s="43"/>
      <c r="AI74" s="43"/>
      <c r="AJ74" s="43"/>
      <c r="AK74" s="44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3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4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4"/>
      <c r="CX74" s="41"/>
      <c r="CY74" s="42"/>
      <c r="CZ74" s="42"/>
      <c r="DA74" s="41"/>
      <c r="DB74" s="41"/>
      <c r="DC74" s="41"/>
      <c r="DD74" s="41"/>
      <c r="DE74" s="41"/>
      <c r="DF74" s="41"/>
      <c r="DG74" s="41"/>
      <c r="DH74" s="41"/>
      <c r="DI74" s="43"/>
      <c r="DJ74" s="44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4"/>
      <c r="DX74" s="41"/>
      <c r="DY74" s="44"/>
      <c r="DZ74" s="41"/>
      <c r="EA74" s="44"/>
      <c r="EB74" s="43"/>
      <c r="EC74" s="43"/>
      <c r="ED74" s="41"/>
      <c r="EE74" s="41"/>
      <c r="EF74" s="43"/>
      <c r="EG74" s="43"/>
      <c r="EH74" s="43"/>
      <c r="EI74" s="43"/>
      <c r="EJ74" s="41"/>
      <c r="EK74" s="44"/>
      <c r="EL74" s="41"/>
      <c r="EM74" s="41"/>
      <c r="EN74" s="41"/>
      <c r="EO74" s="41"/>
      <c r="EP74" s="41"/>
      <c r="EQ74" s="41"/>
      <c r="ER74" s="41"/>
      <c r="ES74" s="41"/>
      <c r="ET74" s="44"/>
      <c r="EU74" s="41"/>
      <c r="EV74" s="44"/>
      <c r="EW74" s="41"/>
      <c r="EX74" s="41"/>
      <c r="EY74" s="41"/>
      <c r="EZ74" s="41"/>
      <c r="FA74" s="44"/>
      <c r="FB74" s="41"/>
      <c r="FC74" s="41"/>
      <c r="FD74" s="41"/>
      <c r="FE74" s="41"/>
      <c r="FF74" s="41"/>
      <c r="FG74" s="41"/>
      <c r="FH74" s="41"/>
      <c r="FI74" s="41"/>
      <c r="FJ74" s="44"/>
      <c r="FK74" s="44"/>
      <c r="FL74" s="41"/>
      <c r="FM74" s="41"/>
      <c r="FN74" s="41"/>
      <c r="FO74" s="41"/>
      <c r="FP74" s="44"/>
      <c r="FQ74" s="41"/>
      <c r="FR74" s="41"/>
      <c r="FS74" s="44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4"/>
      <c r="GH74" s="41"/>
      <c r="GI74" s="41"/>
      <c r="GJ74" s="41"/>
      <c r="GK74" s="41"/>
      <c r="GL74" s="44"/>
      <c r="GM74" s="41"/>
      <c r="GN74" s="41"/>
      <c r="GO74" s="41"/>
      <c r="GP74" s="41"/>
      <c r="GQ74" s="41"/>
      <c r="GR74" s="41"/>
      <c r="GS74" s="41"/>
      <c r="GT74" s="41"/>
      <c r="GU74" s="44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4"/>
      <c r="HG74" s="41"/>
      <c r="HH74" s="41"/>
      <c r="HI74" s="41"/>
      <c r="HJ74" s="44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3"/>
      <c r="IL74" s="43"/>
      <c r="IM74" s="45"/>
      <c r="IN74" s="232">
        <f t="shared" si="18"/>
        <v>0</v>
      </c>
      <c r="IO74" s="233">
        <f t="shared" si="19"/>
        <v>0</v>
      </c>
      <c r="IP74" s="161"/>
    </row>
    <row r="75" spans="1:250" ht="18">
      <c r="A75" s="208">
        <v>36</v>
      </c>
      <c r="B75" s="81" t="s">
        <v>29</v>
      </c>
      <c r="C75" s="82" t="s">
        <v>22</v>
      </c>
      <c r="D75" s="88">
        <v>961</v>
      </c>
      <c r="E75" s="93">
        <v>971</v>
      </c>
      <c r="F75" s="41"/>
      <c r="G75" s="43"/>
      <c r="H75" s="41"/>
      <c r="I75" s="41"/>
      <c r="J75" s="41"/>
      <c r="K75" s="41"/>
      <c r="L75" s="41"/>
      <c r="M75" s="41"/>
      <c r="N75" s="41"/>
      <c r="O75" s="43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3"/>
      <c r="AG75" s="43"/>
      <c r="AH75" s="43"/>
      <c r="AI75" s="43"/>
      <c r="AJ75" s="43"/>
      <c r="AK75" s="43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3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3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3"/>
      <c r="CX75" s="41"/>
      <c r="CY75" s="42"/>
      <c r="CZ75" s="42"/>
      <c r="DA75" s="41"/>
      <c r="DB75" s="41"/>
      <c r="DC75" s="41"/>
      <c r="DD75" s="41"/>
      <c r="DE75" s="41"/>
      <c r="DF75" s="41"/>
      <c r="DG75" s="41"/>
      <c r="DH75" s="41"/>
      <c r="DI75" s="43"/>
      <c r="DJ75" s="43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3"/>
      <c r="DX75" s="41"/>
      <c r="DY75" s="43"/>
      <c r="DZ75" s="41"/>
      <c r="EA75" s="43"/>
      <c r="EB75" s="43"/>
      <c r="EC75" s="43"/>
      <c r="ED75" s="41"/>
      <c r="EE75" s="41"/>
      <c r="EF75" s="43"/>
      <c r="EG75" s="43"/>
      <c r="EH75" s="43"/>
      <c r="EI75" s="43"/>
      <c r="EJ75" s="41"/>
      <c r="EK75" s="43"/>
      <c r="EL75" s="41"/>
      <c r="EM75" s="41"/>
      <c r="EN75" s="41"/>
      <c r="EO75" s="41"/>
      <c r="EP75" s="41"/>
      <c r="EQ75" s="41"/>
      <c r="ER75" s="41"/>
      <c r="ES75" s="41"/>
      <c r="ET75" s="43"/>
      <c r="EU75" s="41"/>
      <c r="EV75" s="43"/>
      <c r="EW75" s="41"/>
      <c r="EX75" s="41"/>
      <c r="EY75" s="41"/>
      <c r="EZ75" s="41"/>
      <c r="FA75" s="43"/>
      <c r="FB75" s="41"/>
      <c r="FC75" s="41"/>
      <c r="FD75" s="41"/>
      <c r="FE75" s="41"/>
      <c r="FF75" s="41"/>
      <c r="FG75" s="41"/>
      <c r="FH75" s="41"/>
      <c r="FI75" s="41"/>
      <c r="FJ75" s="43"/>
      <c r="FK75" s="43"/>
      <c r="FL75" s="41"/>
      <c r="FM75" s="41"/>
      <c r="FN75" s="41"/>
      <c r="FO75" s="41"/>
      <c r="FP75" s="43"/>
      <c r="FQ75" s="41"/>
      <c r="FR75" s="41"/>
      <c r="FS75" s="43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3"/>
      <c r="GH75" s="41"/>
      <c r="GI75" s="41"/>
      <c r="GJ75" s="41"/>
      <c r="GK75" s="41"/>
      <c r="GL75" s="43"/>
      <c r="GM75" s="41"/>
      <c r="GN75" s="41"/>
      <c r="GO75" s="41"/>
      <c r="GP75" s="41"/>
      <c r="GQ75" s="41"/>
      <c r="GR75" s="41"/>
      <c r="GS75" s="41"/>
      <c r="GT75" s="41"/>
      <c r="GU75" s="43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3"/>
      <c r="HG75" s="41"/>
      <c r="HH75" s="41"/>
      <c r="HI75" s="41"/>
      <c r="HJ75" s="43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3"/>
      <c r="IL75" s="43"/>
      <c r="IM75" s="45"/>
      <c r="IN75" s="232">
        <f t="shared" si="18"/>
        <v>0</v>
      </c>
      <c r="IO75" s="233">
        <f t="shared" si="19"/>
        <v>0</v>
      </c>
      <c r="IP75" s="161"/>
    </row>
    <row r="76" spans="1:249" ht="18">
      <c r="A76" s="208"/>
      <c r="B76" s="81" t="s">
        <v>32</v>
      </c>
      <c r="C76" s="82"/>
      <c r="D76" s="88"/>
      <c r="E76" s="93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7"/>
      <c r="AG76" s="37"/>
      <c r="AH76" s="37"/>
      <c r="AI76" s="37"/>
      <c r="AJ76" s="37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  <c r="GU76" s="34"/>
      <c r="GV76" s="34"/>
      <c r="GW76" s="34"/>
      <c r="GX76" s="34"/>
      <c r="GY76" s="34"/>
      <c r="GZ76" s="34"/>
      <c r="HA76" s="34"/>
      <c r="HB76" s="34"/>
      <c r="HC76" s="34"/>
      <c r="HD76" s="34"/>
      <c r="HE76" s="34"/>
      <c r="HF76" s="34"/>
      <c r="HG76" s="34"/>
      <c r="HH76" s="34"/>
      <c r="HI76" s="34"/>
      <c r="HJ76" s="34"/>
      <c r="HK76" s="34"/>
      <c r="HL76" s="34"/>
      <c r="HM76" s="34"/>
      <c r="HN76" s="34"/>
      <c r="HO76" s="34"/>
      <c r="HP76" s="34"/>
      <c r="HQ76" s="34"/>
      <c r="HR76" s="34"/>
      <c r="HS76" s="34"/>
      <c r="HT76" s="34"/>
      <c r="HU76" s="34"/>
      <c r="HV76" s="34"/>
      <c r="HW76" s="34"/>
      <c r="HX76" s="34"/>
      <c r="HY76" s="34"/>
      <c r="HZ76" s="34"/>
      <c r="IA76" s="34"/>
      <c r="IB76" s="34"/>
      <c r="IC76" s="34"/>
      <c r="ID76" s="34"/>
      <c r="IE76" s="34"/>
      <c r="IF76" s="34"/>
      <c r="IG76" s="34"/>
      <c r="IH76" s="34"/>
      <c r="II76" s="34"/>
      <c r="IJ76" s="34"/>
      <c r="IK76" s="34"/>
      <c r="IL76" s="34"/>
      <c r="IM76" s="39"/>
      <c r="IN76" s="232">
        <f t="shared" si="18"/>
        <v>0</v>
      </c>
      <c r="IO76" s="233">
        <f t="shared" si="19"/>
        <v>0</v>
      </c>
    </row>
    <row r="77" spans="1:250" ht="18">
      <c r="A77" s="208">
        <v>37</v>
      </c>
      <c r="B77" s="81" t="s">
        <v>197</v>
      </c>
      <c r="C77" s="82" t="s">
        <v>16</v>
      </c>
      <c r="D77" s="88">
        <v>1921</v>
      </c>
      <c r="E77" s="93">
        <v>1976</v>
      </c>
      <c r="F77" s="41"/>
      <c r="G77" s="43"/>
      <c r="H77" s="41"/>
      <c r="I77" s="41"/>
      <c r="J77" s="41"/>
      <c r="K77" s="41"/>
      <c r="L77" s="41"/>
      <c r="M77" s="41"/>
      <c r="N77" s="41"/>
      <c r="O77" s="44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3"/>
      <c r="AG77" s="43"/>
      <c r="AH77" s="43"/>
      <c r="AI77" s="43"/>
      <c r="AJ77" s="43"/>
      <c r="AK77" s="44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3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4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4"/>
      <c r="CX77" s="41"/>
      <c r="CY77" s="42"/>
      <c r="CZ77" s="42"/>
      <c r="DA77" s="41"/>
      <c r="DB77" s="41"/>
      <c r="DC77" s="41"/>
      <c r="DD77" s="41"/>
      <c r="DE77" s="41"/>
      <c r="DF77" s="41"/>
      <c r="DG77" s="41"/>
      <c r="DH77" s="41"/>
      <c r="DI77" s="43"/>
      <c r="DJ77" s="44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4"/>
      <c r="DX77" s="41"/>
      <c r="DY77" s="44"/>
      <c r="DZ77" s="41"/>
      <c r="EA77" s="44"/>
      <c r="EB77" s="43"/>
      <c r="EC77" s="43"/>
      <c r="ED77" s="41"/>
      <c r="EE77" s="41"/>
      <c r="EF77" s="43"/>
      <c r="EG77" s="43"/>
      <c r="EH77" s="43"/>
      <c r="EI77" s="43"/>
      <c r="EJ77" s="41"/>
      <c r="EK77" s="44"/>
      <c r="EL77" s="41"/>
      <c r="EM77" s="41"/>
      <c r="EN77" s="41"/>
      <c r="EO77" s="41"/>
      <c r="EP77" s="41"/>
      <c r="EQ77" s="41"/>
      <c r="ER77" s="41"/>
      <c r="ES77" s="41"/>
      <c r="ET77" s="44"/>
      <c r="EU77" s="41"/>
      <c r="EV77" s="44"/>
      <c r="EW77" s="41"/>
      <c r="EX77" s="41"/>
      <c r="EY77" s="41"/>
      <c r="EZ77" s="41"/>
      <c r="FA77" s="44"/>
      <c r="FB77" s="41"/>
      <c r="FC77" s="41"/>
      <c r="FD77" s="41"/>
      <c r="FE77" s="41"/>
      <c r="FF77" s="41"/>
      <c r="FG77" s="41"/>
      <c r="FH77" s="41"/>
      <c r="FI77" s="41"/>
      <c r="FJ77" s="44"/>
      <c r="FK77" s="44"/>
      <c r="FL77" s="41"/>
      <c r="FM77" s="41"/>
      <c r="FN77" s="41"/>
      <c r="FO77" s="41"/>
      <c r="FP77" s="44"/>
      <c r="FQ77" s="41"/>
      <c r="FR77" s="41"/>
      <c r="FS77" s="44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4"/>
      <c r="GH77" s="41"/>
      <c r="GI77" s="41"/>
      <c r="GJ77" s="41"/>
      <c r="GK77" s="41"/>
      <c r="GL77" s="44"/>
      <c r="GM77" s="41"/>
      <c r="GN77" s="41"/>
      <c r="GO77" s="41"/>
      <c r="GP77" s="41"/>
      <c r="GQ77" s="41"/>
      <c r="GR77" s="41"/>
      <c r="GS77" s="41"/>
      <c r="GT77" s="41"/>
      <c r="GU77" s="44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4"/>
      <c r="HG77" s="41"/>
      <c r="HH77" s="41"/>
      <c r="HI77" s="41"/>
      <c r="HJ77" s="44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3"/>
      <c r="IL77" s="43"/>
      <c r="IM77" s="45"/>
      <c r="IN77" s="232">
        <f t="shared" si="18"/>
        <v>0</v>
      </c>
      <c r="IO77" s="233">
        <f t="shared" si="19"/>
        <v>0</v>
      </c>
      <c r="IP77" s="161"/>
    </row>
    <row r="78" spans="1:250" ht="18">
      <c r="A78" s="208">
        <v>38</v>
      </c>
      <c r="B78" s="81" t="s">
        <v>198</v>
      </c>
      <c r="C78" s="82" t="s">
        <v>16</v>
      </c>
      <c r="D78" s="88">
        <v>2974</v>
      </c>
      <c r="E78" s="93">
        <v>3065</v>
      </c>
      <c r="F78" s="41"/>
      <c r="G78" s="43"/>
      <c r="H78" s="41"/>
      <c r="I78" s="41"/>
      <c r="J78" s="41"/>
      <c r="K78" s="41"/>
      <c r="L78" s="41"/>
      <c r="M78" s="41"/>
      <c r="N78" s="41"/>
      <c r="O78" s="44">
        <v>2</v>
      </c>
      <c r="P78" s="41"/>
      <c r="Q78" s="41"/>
      <c r="R78" s="41"/>
      <c r="S78" s="41"/>
      <c r="T78" s="41"/>
      <c r="U78" s="41">
        <v>1</v>
      </c>
      <c r="V78" s="41"/>
      <c r="W78" s="41"/>
      <c r="X78" s="41"/>
      <c r="Y78" s="41">
        <v>1</v>
      </c>
      <c r="Z78" s="41"/>
      <c r="AA78" s="41"/>
      <c r="AB78" s="41">
        <v>1</v>
      </c>
      <c r="AC78" s="41"/>
      <c r="AD78" s="41"/>
      <c r="AE78" s="41"/>
      <c r="AF78" s="43"/>
      <c r="AG78" s="43"/>
      <c r="AH78" s="43"/>
      <c r="AI78" s="43"/>
      <c r="AJ78" s="43"/>
      <c r="AK78" s="44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3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4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4"/>
      <c r="CX78" s="41"/>
      <c r="CY78" s="42"/>
      <c r="CZ78" s="42"/>
      <c r="DA78" s="41"/>
      <c r="DB78" s="41"/>
      <c r="DC78" s="41"/>
      <c r="DD78" s="41"/>
      <c r="DE78" s="41"/>
      <c r="DF78" s="41">
        <v>10</v>
      </c>
      <c r="DG78" s="41"/>
      <c r="DH78" s="41"/>
      <c r="DI78" s="43"/>
      <c r="DJ78" s="44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4"/>
      <c r="DX78" s="41"/>
      <c r="DY78" s="44"/>
      <c r="DZ78" s="41"/>
      <c r="EA78" s="44"/>
      <c r="EB78" s="43"/>
      <c r="EC78" s="43"/>
      <c r="ED78" s="41"/>
      <c r="EE78" s="41"/>
      <c r="EF78" s="43"/>
      <c r="EG78" s="43"/>
      <c r="EH78" s="43"/>
      <c r="EI78" s="43"/>
      <c r="EJ78" s="41"/>
      <c r="EK78" s="44"/>
      <c r="EL78" s="41"/>
      <c r="EM78" s="41"/>
      <c r="EN78" s="41"/>
      <c r="EO78" s="41"/>
      <c r="EP78" s="41"/>
      <c r="EQ78" s="41"/>
      <c r="ER78" s="41"/>
      <c r="ES78" s="41"/>
      <c r="ET78" s="44"/>
      <c r="EU78" s="41"/>
      <c r="EV78" s="44"/>
      <c r="EW78" s="41"/>
      <c r="EX78" s="41"/>
      <c r="EY78" s="41"/>
      <c r="EZ78" s="41"/>
      <c r="FA78" s="44"/>
      <c r="FB78" s="41"/>
      <c r="FC78" s="41"/>
      <c r="FD78" s="41"/>
      <c r="FE78" s="41"/>
      <c r="FF78" s="41"/>
      <c r="FG78" s="41"/>
      <c r="FH78" s="41"/>
      <c r="FI78" s="41"/>
      <c r="FJ78" s="44"/>
      <c r="FK78" s="44"/>
      <c r="FL78" s="41"/>
      <c r="FM78" s="41"/>
      <c r="FN78" s="41"/>
      <c r="FO78" s="41"/>
      <c r="FP78" s="44"/>
      <c r="FQ78" s="41"/>
      <c r="FR78" s="41"/>
      <c r="FS78" s="44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4"/>
      <c r="GH78" s="41"/>
      <c r="GI78" s="41"/>
      <c r="GJ78" s="41"/>
      <c r="GK78" s="41"/>
      <c r="GL78" s="44"/>
      <c r="GM78" s="41"/>
      <c r="GN78" s="41"/>
      <c r="GO78" s="41"/>
      <c r="GP78" s="41"/>
      <c r="GQ78" s="41"/>
      <c r="GR78" s="41"/>
      <c r="GS78" s="41"/>
      <c r="GT78" s="41"/>
      <c r="GU78" s="44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4"/>
      <c r="HG78" s="41"/>
      <c r="HH78" s="41"/>
      <c r="HI78" s="41"/>
      <c r="HJ78" s="44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3"/>
      <c r="IL78" s="43"/>
      <c r="IM78" s="45"/>
      <c r="IN78" s="232">
        <f t="shared" si="18"/>
        <v>15</v>
      </c>
      <c r="IO78" s="233">
        <f t="shared" si="19"/>
        <v>3</v>
      </c>
      <c r="IP78" s="161"/>
    </row>
    <row r="79" spans="1:250" ht="18">
      <c r="A79" s="210">
        <v>39</v>
      </c>
      <c r="B79" s="200" t="s">
        <v>199</v>
      </c>
      <c r="C79" s="193" t="s">
        <v>16</v>
      </c>
      <c r="D79" s="225">
        <v>3233</v>
      </c>
      <c r="E79" s="220">
        <v>3259</v>
      </c>
      <c r="F79" s="122"/>
      <c r="G79" s="55"/>
      <c r="H79" s="122"/>
      <c r="I79" s="122"/>
      <c r="J79" s="122"/>
      <c r="K79" s="122"/>
      <c r="L79" s="122"/>
      <c r="M79" s="122"/>
      <c r="N79" s="122"/>
      <c r="O79" s="133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55"/>
      <c r="AG79" s="55"/>
      <c r="AH79" s="55"/>
      <c r="AI79" s="55"/>
      <c r="AJ79" s="55"/>
      <c r="AK79" s="54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  <c r="BB79" s="122"/>
      <c r="BC79" s="122"/>
      <c r="BD79" s="122"/>
      <c r="BE79" s="122"/>
      <c r="BF79" s="122"/>
      <c r="BG79" s="122"/>
      <c r="BH79" s="122"/>
      <c r="BI79" s="122"/>
      <c r="BJ79" s="122"/>
      <c r="BK79" s="55"/>
      <c r="BL79" s="122"/>
      <c r="BM79" s="122"/>
      <c r="BN79" s="122"/>
      <c r="BO79" s="122"/>
      <c r="BP79" s="122"/>
      <c r="BQ79" s="122"/>
      <c r="BR79" s="122"/>
      <c r="BS79" s="122"/>
      <c r="BT79" s="122"/>
      <c r="BU79" s="122"/>
      <c r="BV79" s="122"/>
      <c r="BW79" s="122"/>
      <c r="BX79" s="122"/>
      <c r="BY79" s="122"/>
      <c r="BZ79" s="122"/>
      <c r="CA79" s="122"/>
      <c r="CB79" s="122"/>
      <c r="CC79" s="122"/>
      <c r="CD79" s="122"/>
      <c r="CE79" s="122"/>
      <c r="CF79" s="122"/>
      <c r="CG79" s="122"/>
      <c r="CH79" s="122"/>
      <c r="CI79" s="122"/>
      <c r="CJ79" s="122"/>
      <c r="CK79" s="54"/>
      <c r="CL79" s="122"/>
      <c r="CM79" s="122"/>
      <c r="CN79" s="122"/>
      <c r="CO79" s="122"/>
      <c r="CP79" s="122"/>
      <c r="CQ79" s="122"/>
      <c r="CR79" s="122"/>
      <c r="CS79" s="122"/>
      <c r="CT79" s="122"/>
      <c r="CU79" s="122"/>
      <c r="CV79" s="122"/>
      <c r="CW79" s="54"/>
      <c r="CX79" s="122"/>
      <c r="CY79" s="130"/>
      <c r="CZ79" s="130"/>
      <c r="DA79" s="122"/>
      <c r="DB79" s="122"/>
      <c r="DC79" s="122"/>
      <c r="DD79" s="122"/>
      <c r="DE79" s="122"/>
      <c r="DF79" s="122"/>
      <c r="DG79" s="122"/>
      <c r="DH79" s="122"/>
      <c r="DI79" s="55"/>
      <c r="DJ79" s="54"/>
      <c r="DK79" s="122"/>
      <c r="DL79" s="122"/>
      <c r="DM79" s="122"/>
      <c r="DN79" s="122"/>
      <c r="DO79" s="122"/>
      <c r="DP79" s="122"/>
      <c r="DQ79" s="122"/>
      <c r="DR79" s="122"/>
      <c r="DS79" s="122"/>
      <c r="DT79" s="122"/>
      <c r="DU79" s="122"/>
      <c r="DV79" s="122"/>
      <c r="DW79" s="54"/>
      <c r="DX79" s="122"/>
      <c r="DY79" s="54"/>
      <c r="DZ79" s="122"/>
      <c r="EA79" s="54"/>
      <c r="EB79" s="55"/>
      <c r="EC79" s="55"/>
      <c r="ED79" s="122"/>
      <c r="EE79" s="122"/>
      <c r="EF79" s="55"/>
      <c r="EG79" s="55"/>
      <c r="EH79" s="55"/>
      <c r="EI79" s="55"/>
      <c r="EJ79" s="122"/>
      <c r="EK79" s="54"/>
      <c r="EL79" s="122"/>
      <c r="EM79" s="122"/>
      <c r="EN79" s="122"/>
      <c r="EO79" s="122"/>
      <c r="EP79" s="122"/>
      <c r="EQ79" s="122"/>
      <c r="ER79" s="122"/>
      <c r="ES79" s="122"/>
      <c r="ET79" s="54"/>
      <c r="EU79" s="122"/>
      <c r="EV79" s="54"/>
      <c r="EW79" s="122"/>
      <c r="EX79" s="122"/>
      <c r="EY79" s="122"/>
      <c r="EZ79" s="122"/>
      <c r="FA79" s="54"/>
      <c r="FB79" s="122"/>
      <c r="FC79" s="122"/>
      <c r="FD79" s="122"/>
      <c r="FE79" s="122"/>
      <c r="FF79" s="122"/>
      <c r="FG79" s="122"/>
      <c r="FH79" s="122"/>
      <c r="FI79" s="122"/>
      <c r="FJ79" s="54"/>
      <c r="FK79" s="54"/>
      <c r="FL79" s="122"/>
      <c r="FM79" s="122"/>
      <c r="FN79" s="122"/>
      <c r="FO79" s="122"/>
      <c r="FP79" s="54"/>
      <c r="FQ79" s="122"/>
      <c r="FR79" s="122"/>
      <c r="FS79" s="54"/>
      <c r="FT79" s="122"/>
      <c r="FU79" s="122"/>
      <c r="FV79" s="122"/>
      <c r="FW79" s="122"/>
      <c r="FX79" s="122"/>
      <c r="FY79" s="122"/>
      <c r="FZ79" s="122"/>
      <c r="GA79" s="122"/>
      <c r="GB79" s="122"/>
      <c r="GC79" s="122"/>
      <c r="GD79" s="122"/>
      <c r="GE79" s="122"/>
      <c r="GF79" s="122"/>
      <c r="GG79" s="54"/>
      <c r="GH79" s="122"/>
      <c r="GI79" s="122"/>
      <c r="GJ79" s="122"/>
      <c r="GK79" s="122"/>
      <c r="GL79" s="54"/>
      <c r="GM79" s="122"/>
      <c r="GN79" s="122"/>
      <c r="GO79" s="122"/>
      <c r="GP79" s="122"/>
      <c r="GQ79" s="122"/>
      <c r="GR79" s="122"/>
      <c r="GS79" s="122"/>
      <c r="GT79" s="122"/>
      <c r="GU79" s="54"/>
      <c r="GV79" s="122"/>
      <c r="GW79" s="122"/>
      <c r="GX79" s="122"/>
      <c r="GY79" s="122"/>
      <c r="GZ79" s="122"/>
      <c r="HA79" s="122"/>
      <c r="HB79" s="122"/>
      <c r="HC79" s="122"/>
      <c r="HD79" s="122"/>
      <c r="HE79" s="122"/>
      <c r="HF79" s="54"/>
      <c r="HG79" s="122"/>
      <c r="HH79" s="122"/>
      <c r="HI79" s="122"/>
      <c r="HJ79" s="54"/>
      <c r="HK79" s="122"/>
      <c r="HL79" s="122"/>
      <c r="HM79" s="122"/>
      <c r="HN79" s="122"/>
      <c r="HO79" s="122"/>
      <c r="HP79" s="122"/>
      <c r="HQ79" s="122"/>
      <c r="HR79" s="122"/>
      <c r="HS79" s="122"/>
      <c r="HT79" s="122"/>
      <c r="HU79" s="122"/>
      <c r="HV79" s="122"/>
      <c r="HW79" s="122"/>
      <c r="HX79" s="122"/>
      <c r="HY79" s="122"/>
      <c r="HZ79" s="122"/>
      <c r="IA79" s="122"/>
      <c r="IB79" s="122"/>
      <c r="IC79" s="122"/>
      <c r="ID79" s="122"/>
      <c r="IE79" s="122"/>
      <c r="IF79" s="122"/>
      <c r="IG79" s="122"/>
      <c r="IH79" s="122"/>
      <c r="II79" s="122"/>
      <c r="IJ79" s="122"/>
      <c r="IK79" s="55"/>
      <c r="IL79" s="55"/>
      <c r="IM79" s="124"/>
      <c r="IN79" s="235">
        <f t="shared" si="18"/>
        <v>0</v>
      </c>
      <c r="IO79" s="233">
        <f t="shared" si="19"/>
        <v>0</v>
      </c>
      <c r="IP79" s="161"/>
    </row>
    <row r="80" spans="1:252" s="2" customFormat="1" ht="31.5">
      <c r="A80" s="208"/>
      <c r="B80" s="83" t="s">
        <v>33</v>
      </c>
      <c r="C80" s="82"/>
      <c r="D80" s="88"/>
      <c r="E80" s="93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6"/>
      <c r="AB80" s="36"/>
      <c r="AC80" s="36"/>
      <c r="AD80" s="36"/>
      <c r="AE80" s="36"/>
      <c r="AF80" s="38"/>
      <c r="AG80" s="38"/>
      <c r="AH80" s="38"/>
      <c r="AI80" s="38"/>
      <c r="AJ80" s="38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232">
        <f t="shared" si="18"/>
        <v>0</v>
      </c>
      <c r="IO80" s="233">
        <f t="shared" si="19"/>
        <v>0</v>
      </c>
      <c r="IP80" s="3"/>
      <c r="IQ80" s="3"/>
      <c r="IR80" s="3"/>
    </row>
    <row r="81" spans="1:249" ht="18">
      <c r="A81" s="211"/>
      <c r="B81" s="201" t="s">
        <v>34</v>
      </c>
      <c r="C81" s="194"/>
      <c r="D81" s="221"/>
      <c r="E81" s="222"/>
      <c r="F81" s="57">
        <f>SUM(F82,F83,F84,F85,F86)</f>
        <v>0</v>
      </c>
      <c r="G81" s="57">
        <f aca="true" t="shared" si="20" ref="G81:BR81">SUM(G82,G83,G84,G85,G86)</f>
        <v>6</v>
      </c>
      <c r="H81" s="57">
        <f t="shared" si="20"/>
        <v>2</v>
      </c>
      <c r="I81" s="57">
        <f t="shared" si="20"/>
        <v>0</v>
      </c>
      <c r="J81" s="57">
        <f t="shared" si="20"/>
        <v>0</v>
      </c>
      <c r="K81" s="57">
        <f t="shared" si="20"/>
        <v>0</v>
      </c>
      <c r="L81" s="57">
        <f t="shared" si="20"/>
        <v>2</v>
      </c>
      <c r="M81" s="57">
        <f t="shared" si="20"/>
        <v>0</v>
      </c>
      <c r="N81" s="57">
        <f t="shared" si="20"/>
        <v>2</v>
      </c>
      <c r="O81" s="57">
        <f t="shared" si="20"/>
        <v>14</v>
      </c>
      <c r="P81" s="57">
        <f t="shared" si="20"/>
        <v>0</v>
      </c>
      <c r="Q81" s="57">
        <f t="shared" si="20"/>
        <v>0</v>
      </c>
      <c r="R81" s="57">
        <f t="shared" si="20"/>
        <v>0</v>
      </c>
      <c r="S81" s="57">
        <f t="shared" si="20"/>
        <v>0</v>
      </c>
      <c r="T81" s="57">
        <f t="shared" si="20"/>
        <v>2</v>
      </c>
      <c r="U81" s="57">
        <f t="shared" si="20"/>
        <v>0</v>
      </c>
      <c r="V81" s="57">
        <f t="shared" si="20"/>
        <v>1</v>
      </c>
      <c r="W81" s="57">
        <f t="shared" si="20"/>
        <v>1</v>
      </c>
      <c r="X81" s="57">
        <f t="shared" si="20"/>
        <v>1</v>
      </c>
      <c r="Y81" s="57">
        <f t="shared" si="20"/>
        <v>1</v>
      </c>
      <c r="Z81" s="57">
        <f t="shared" si="20"/>
        <v>2</v>
      </c>
      <c r="AA81" s="57">
        <f t="shared" si="20"/>
        <v>1</v>
      </c>
      <c r="AB81" s="57">
        <f t="shared" si="20"/>
        <v>1</v>
      </c>
      <c r="AC81" s="57">
        <f t="shared" si="20"/>
        <v>1</v>
      </c>
      <c r="AD81" s="57">
        <f t="shared" si="20"/>
        <v>2</v>
      </c>
      <c r="AE81" s="57">
        <f t="shared" si="20"/>
        <v>0</v>
      </c>
      <c r="AF81" s="134">
        <f t="shared" si="20"/>
        <v>0</v>
      </c>
      <c r="AG81" s="134">
        <f t="shared" si="20"/>
        <v>0</v>
      </c>
      <c r="AH81" s="134">
        <f t="shared" si="20"/>
        <v>0</v>
      </c>
      <c r="AI81" s="134">
        <f t="shared" si="20"/>
        <v>0</v>
      </c>
      <c r="AJ81" s="134">
        <f t="shared" si="20"/>
        <v>0</v>
      </c>
      <c r="AK81" s="57">
        <f t="shared" si="20"/>
        <v>0</v>
      </c>
      <c r="AL81" s="57">
        <f t="shared" si="20"/>
        <v>0</v>
      </c>
      <c r="AM81" s="57">
        <f t="shared" si="20"/>
        <v>0</v>
      </c>
      <c r="AN81" s="57">
        <f t="shared" si="20"/>
        <v>2</v>
      </c>
      <c r="AO81" s="57">
        <f t="shared" si="20"/>
        <v>2</v>
      </c>
      <c r="AP81" s="57">
        <f t="shared" si="20"/>
        <v>1</v>
      </c>
      <c r="AQ81" s="57">
        <f t="shared" si="20"/>
        <v>0</v>
      </c>
      <c r="AR81" s="57">
        <f t="shared" si="20"/>
        <v>0</v>
      </c>
      <c r="AS81" s="57">
        <f t="shared" si="20"/>
        <v>2</v>
      </c>
      <c r="AT81" s="57">
        <f t="shared" si="20"/>
        <v>0</v>
      </c>
      <c r="AU81" s="57">
        <f t="shared" si="20"/>
        <v>0</v>
      </c>
      <c r="AV81" s="57">
        <f t="shared" si="20"/>
        <v>0</v>
      </c>
      <c r="AW81" s="57">
        <f t="shared" si="20"/>
        <v>0</v>
      </c>
      <c r="AX81" s="57">
        <f t="shared" si="20"/>
        <v>0</v>
      </c>
      <c r="AY81" s="57">
        <f t="shared" si="20"/>
        <v>0</v>
      </c>
      <c r="AZ81" s="57">
        <f t="shared" si="20"/>
        <v>0</v>
      </c>
      <c r="BA81" s="57">
        <f t="shared" si="20"/>
        <v>0</v>
      </c>
      <c r="BB81" s="57">
        <f t="shared" si="20"/>
        <v>0</v>
      </c>
      <c r="BC81" s="57">
        <f t="shared" si="20"/>
        <v>0</v>
      </c>
      <c r="BD81" s="57">
        <f t="shared" si="20"/>
        <v>0</v>
      </c>
      <c r="BE81" s="57">
        <f t="shared" si="20"/>
        <v>0</v>
      </c>
      <c r="BF81" s="57">
        <f t="shared" si="20"/>
        <v>0</v>
      </c>
      <c r="BG81" s="57">
        <f t="shared" si="20"/>
        <v>0</v>
      </c>
      <c r="BH81" s="57">
        <f t="shared" si="20"/>
        <v>0</v>
      </c>
      <c r="BI81" s="57">
        <f t="shared" si="20"/>
        <v>0</v>
      </c>
      <c r="BJ81" s="57">
        <f t="shared" si="20"/>
        <v>0</v>
      </c>
      <c r="BK81" s="57">
        <f t="shared" si="20"/>
        <v>0</v>
      </c>
      <c r="BL81" s="57">
        <f t="shared" si="20"/>
        <v>0</v>
      </c>
      <c r="BM81" s="57">
        <f t="shared" si="20"/>
        <v>0</v>
      </c>
      <c r="BN81" s="57">
        <f t="shared" si="20"/>
        <v>0</v>
      </c>
      <c r="BO81" s="57">
        <f t="shared" si="20"/>
        <v>0</v>
      </c>
      <c r="BP81" s="57">
        <f t="shared" si="20"/>
        <v>0</v>
      </c>
      <c r="BQ81" s="57">
        <f t="shared" si="20"/>
        <v>0</v>
      </c>
      <c r="BR81" s="57">
        <f t="shared" si="20"/>
        <v>0</v>
      </c>
      <c r="BS81" s="57">
        <f aca="true" t="shared" si="21" ref="BS81:ED81">SUM(BS82,BS83,BS84,BS85,BS86)</f>
        <v>0</v>
      </c>
      <c r="BT81" s="57">
        <f t="shared" si="21"/>
        <v>0</v>
      </c>
      <c r="BU81" s="57">
        <f t="shared" si="21"/>
        <v>0</v>
      </c>
      <c r="BV81" s="57">
        <f t="shared" si="21"/>
        <v>0</v>
      </c>
      <c r="BW81" s="57">
        <f t="shared" si="21"/>
        <v>0</v>
      </c>
      <c r="BX81" s="57">
        <f t="shared" si="21"/>
        <v>0</v>
      </c>
      <c r="BY81" s="57">
        <f t="shared" si="21"/>
        <v>0</v>
      </c>
      <c r="BZ81" s="57">
        <f t="shared" si="21"/>
        <v>0</v>
      </c>
      <c r="CA81" s="57">
        <f t="shared" si="21"/>
        <v>0</v>
      </c>
      <c r="CB81" s="57">
        <f t="shared" si="21"/>
        <v>0</v>
      </c>
      <c r="CC81" s="57">
        <f t="shared" si="21"/>
        <v>0</v>
      </c>
      <c r="CD81" s="57">
        <f t="shared" si="21"/>
        <v>0</v>
      </c>
      <c r="CE81" s="57">
        <f t="shared" si="21"/>
        <v>0</v>
      </c>
      <c r="CF81" s="57">
        <f t="shared" si="21"/>
        <v>0</v>
      </c>
      <c r="CG81" s="57">
        <f t="shared" si="21"/>
        <v>0</v>
      </c>
      <c r="CH81" s="57">
        <f t="shared" si="21"/>
        <v>0</v>
      </c>
      <c r="CI81" s="57">
        <f t="shared" si="21"/>
        <v>0</v>
      </c>
      <c r="CJ81" s="57">
        <f t="shared" si="21"/>
        <v>0</v>
      </c>
      <c r="CK81" s="57">
        <f t="shared" si="21"/>
        <v>0</v>
      </c>
      <c r="CL81" s="57">
        <f t="shared" si="21"/>
        <v>0</v>
      </c>
      <c r="CM81" s="57">
        <f t="shared" si="21"/>
        <v>0</v>
      </c>
      <c r="CN81" s="57">
        <f t="shared" si="21"/>
        <v>0</v>
      </c>
      <c r="CO81" s="57">
        <f t="shared" si="21"/>
        <v>0</v>
      </c>
      <c r="CP81" s="57">
        <f t="shared" si="21"/>
        <v>0</v>
      </c>
      <c r="CQ81" s="57">
        <f t="shared" si="21"/>
        <v>0</v>
      </c>
      <c r="CR81" s="57">
        <f t="shared" si="21"/>
        <v>0</v>
      </c>
      <c r="CS81" s="57">
        <f t="shared" si="21"/>
        <v>0</v>
      </c>
      <c r="CT81" s="57">
        <f t="shared" si="21"/>
        <v>0</v>
      </c>
      <c r="CU81" s="57">
        <f t="shared" si="21"/>
        <v>0</v>
      </c>
      <c r="CV81" s="57">
        <f t="shared" si="21"/>
        <v>0</v>
      </c>
      <c r="CW81" s="57">
        <f t="shared" si="21"/>
        <v>0</v>
      </c>
      <c r="CX81" s="57">
        <f t="shared" si="21"/>
        <v>0</v>
      </c>
      <c r="CY81" s="57">
        <f t="shared" si="21"/>
        <v>0</v>
      </c>
      <c r="CZ81" s="57">
        <f t="shared" si="21"/>
        <v>0</v>
      </c>
      <c r="DA81" s="57">
        <f t="shared" si="21"/>
        <v>0</v>
      </c>
      <c r="DB81" s="57">
        <f t="shared" si="21"/>
        <v>0</v>
      </c>
      <c r="DC81" s="57">
        <f t="shared" si="21"/>
        <v>0</v>
      </c>
      <c r="DD81" s="57">
        <f t="shared" si="21"/>
        <v>0</v>
      </c>
      <c r="DE81" s="57">
        <f t="shared" si="21"/>
        <v>0</v>
      </c>
      <c r="DF81" s="57">
        <f t="shared" si="21"/>
        <v>42</v>
      </c>
      <c r="DG81" s="57">
        <f t="shared" si="21"/>
        <v>0</v>
      </c>
      <c r="DH81" s="57">
        <f t="shared" si="21"/>
        <v>0</v>
      </c>
      <c r="DI81" s="57">
        <f t="shared" si="21"/>
        <v>0</v>
      </c>
      <c r="DJ81" s="57">
        <f t="shared" si="21"/>
        <v>0</v>
      </c>
      <c r="DK81" s="57">
        <f t="shared" si="21"/>
        <v>0</v>
      </c>
      <c r="DL81" s="57">
        <f t="shared" si="21"/>
        <v>1</v>
      </c>
      <c r="DM81" s="57">
        <f t="shared" si="21"/>
        <v>0</v>
      </c>
      <c r="DN81" s="57">
        <f t="shared" si="21"/>
        <v>0</v>
      </c>
      <c r="DO81" s="57">
        <f t="shared" si="21"/>
        <v>0</v>
      </c>
      <c r="DP81" s="57">
        <f t="shared" si="21"/>
        <v>0</v>
      </c>
      <c r="DQ81" s="57">
        <f t="shared" si="21"/>
        <v>0</v>
      </c>
      <c r="DR81" s="57">
        <f t="shared" si="21"/>
        <v>0</v>
      </c>
      <c r="DS81" s="57">
        <f t="shared" si="21"/>
        <v>0</v>
      </c>
      <c r="DT81" s="57">
        <f t="shared" si="21"/>
        <v>0</v>
      </c>
      <c r="DU81" s="57">
        <f t="shared" si="21"/>
        <v>0</v>
      </c>
      <c r="DV81" s="57">
        <f t="shared" si="21"/>
        <v>0</v>
      </c>
      <c r="DW81" s="57">
        <f t="shared" si="21"/>
        <v>0</v>
      </c>
      <c r="DX81" s="57">
        <f t="shared" si="21"/>
        <v>0</v>
      </c>
      <c r="DY81" s="57">
        <f t="shared" si="21"/>
        <v>0</v>
      </c>
      <c r="DZ81" s="57">
        <f t="shared" si="21"/>
        <v>0</v>
      </c>
      <c r="EA81" s="57">
        <f t="shared" si="21"/>
        <v>0</v>
      </c>
      <c r="EB81" s="57">
        <f t="shared" si="21"/>
        <v>0</v>
      </c>
      <c r="EC81" s="57">
        <f t="shared" si="21"/>
        <v>0</v>
      </c>
      <c r="ED81" s="57">
        <f t="shared" si="21"/>
        <v>0</v>
      </c>
      <c r="EE81" s="57">
        <f aca="true" t="shared" si="22" ref="EE81:GO81">SUM(EE82,EE83,EE84,EE85,EE86)</f>
        <v>0</v>
      </c>
      <c r="EF81" s="57">
        <f t="shared" si="22"/>
        <v>0</v>
      </c>
      <c r="EG81" s="57">
        <f t="shared" si="22"/>
        <v>0</v>
      </c>
      <c r="EH81" s="57">
        <f t="shared" si="22"/>
        <v>0</v>
      </c>
      <c r="EI81" s="57">
        <f t="shared" si="22"/>
        <v>0</v>
      </c>
      <c r="EJ81" s="57">
        <f t="shared" si="22"/>
        <v>0</v>
      </c>
      <c r="EK81" s="57">
        <f t="shared" si="22"/>
        <v>0</v>
      </c>
      <c r="EL81" s="57">
        <f t="shared" si="22"/>
        <v>0</v>
      </c>
      <c r="EM81" s="57">
        <f t="shared" si="22"/>
        <v>0</v>
      </c>
      <c r="EN81" s="57">
        <f t="shared" si="22"/>
        <v>0</v>
      </c>
      <c r="EO81" s="57">
        <f t="shared" si="22"/>
        <v>0</v>
      </c>
      <c r="EP81" s="57">
        <f t="shared" si="22"/>
        <v>0</v>
      </c>
      <c r="EQ81" s="57">
        <f t="shared" si="22"/>
        <v>0</v>
      </c>
      <c r="ER81" s="57">
        <f t="shared" si="22"/>
        <v>0</v>
      </c>
      <c r="ES81" s="57">
        <f t="shared" si="22"/>
        <v>0</v>
      </c>
      <c r="ET81" s="57">
        <f t="shared" si="22"/>
        <v>0</v>
      </c>
      <c r="EU81" s="57">
        <f t="shared" si="22"/>
        <v>0</v>
      </c>
      <c r="EV81" s="57">
        <f t="shared" si="22"/>
        <v>0</v>
      </c>
      <c r="EW81" s="57">
        <f t="shared" si="22"/>
        <v>0</v>
      </c>
      <c r="EX81" s="57">
        <f t="shared" si="22"/>
        <v>0</v>
      </c>
      <c r="EY81" s="57">
        <f t="shared" si="22"/>
        <v>0</v>
      </c>
      <c r="EZ81" s="57">
        <f t="shared" si="22"/>
        <v>0</v>
      </c>
      <c r="FA81" s="57">
        <f t="shared" si="22"/>
        <v>0</v>
      </c>
      <c r="FB81" s="57">
        <f t="shared" si="22"/>
        <v>0</v>
      </c>
      <c r="FC81" s="57">
        <f t="shared" si="22"/>
        <v>0</v>
      </c>
      <c r="FD81" s="57">
        <f t="shared" si="22"/>
        <v>0</v>
      </c>
      <c r="FE81" s="57">
        <f t="shared" si="22"/>
        <v>0</v>
      </c>
      <c r="FF81" s="57">
        <f t="shared" si="22"/>
        <v>0</v>
      </c>
      <c r="FG81" s="57">
        <f t="shared" si="22"/>
        <v>0</v>
      </c>
      <c r="FH81" s="57">
        <f t="shared" si="22"/>
        <v>0</v>
      </c>
      <c r="FI81" s="57">
        <f t="shared" si="22"/>
        <v>0</v>
      </c>
      <c r="FJ81" s="57">
        <f t="shared" si="22"/>
        <v>0</v>
      </c>
      <c r="FK81" s="57">
        <f t="shared" si="22"/>
        <v>0</v>
      </c>
      <c r="FL81" s="57">
        <f t="shared" si="22"/>
        <v>0</v>
      </c>
      <c r="FM81" s="57">
        <f t="shared" si="22"/>
        <v>0</v>
      </c>
      <c r="FN81" s="57">
        <f t="shared" si="22"/>
        <v>0</v>
      </c>
      <c r="FO81" s="57">
        <f t="shared" si="22"/>
        <v>0</v>
      </c>
      <c r="FP81" s="57">
        <f t="shared" si="22"/>
        <v>0</v>
      </c>
      <c r="FQ81" s="57">
        <f t="shared" si="22"/>
        <v>0</v>
      </c>
      <c r="FR81" s="57">
        <f t="shared" si="22"/>
        <v>0</v>
      </c>
      <c r="FS81" s="57">
        <f t="shared" si="22"/>
        <v>0</v>
      </c>
      <c r="FT81" s="57">
        <f t="shared" si="22"/>
        <v>0</v>
      </c>
      <c r="FU81" s="57">
        <f t="shared" si="22"/>
        <v>0</v>
      </c>
      <c r="FV81" s="57">
        <f t="shared" si="22"/>
        <v>0</v>
      </c>
      <c r="FW81" s="57">
        <f t="shared" si="22"/>
        <v>0</v>
      </c>
      <c r="FX81" s="57">
        <f t="shared" si="22"/>
        <v>0</v>
      </c>
      <c r="FY81" s="57">
        <f t="shared" si="22"/>
        <v>0</v>
      </c>
      <c r="FZ81" s="57">
        <f t="shared" si="22"/>
        <v>0</v>
      </c>
      <c r="GA81" s="57">
        <f t="shared" si="22"/>
        <v>0</v>
      </c>
      <c r="GB81" s="57">
        <f t="shared" si="22"/>
        <v>0</v>
      </c>
      <c r="GC81" s="57">
        <f t="shared" si="22"/>
        <v>0</v>
      </c>
      <c r="GD81" s="57">
        <f t="shared" si="22"/>
        <v>0</v>
      </c>
      <c r="GE81" s="57">
        <f t="shared" si="22"/>
        <v>0</v>
      </c>
      <c r="GF81" s="57">
        <f t="shared" si="22"/>
        <v>0</v>
      </c>
      <c r="GG81" s="57">
        <f t="shared" si="22"/>
        <v>0</v>
      </c>
      <c r="GH81" s="57">
        <f t="shared" si="22"/>
        <v>0</v>
      </c>
      <c r="GI81" s="57">
        <f t="shared" si="22"/>
        <v>0</v>
      </c>
      <c r="GJ81" s="57">
        <f t="shared" si="22"/>
        <v>0</v>
      </c>
      <c r="GK81" s="57">
        <f t="shared" si="22"/>
        <v>0</v>
      </c>
      <c r="GL81" s="57">
        <f t="shared" si="22"/>
        <v>0</v>
      </c>
      <c r="GM81" s="57">
        <f t="shared" si="22"/>
        <v>0</v>
      </c>
      <c r="GN81" s="57">
        <f t="shared" si="22"/>
        <v>0</v>
      </c>
      <c r="GO81" s="57">
        <f t="shared" si="22"/>
        <v>0</v>
      </c>
      <c r="GP81" s="57">
        <f aca="true" t="shared" si="23" ref="GP81:IM81">SUM(GP82,GP83,GP84,GP85,GP86)</f>
        <v>0</v>
      </c>
      <c r="GQ81" s="57">
        <f t="shared" si="23"/>
        <v>0</v>
      </c>
      <c r="GR81" s="57">
        <f t="shared" si="23"/>
        <v>0</v>
      </c>
      <c r="GS81" s="57">
        <f t="shared" si="23"/>
        <v>0</v>
      </c>
      <c r="GT81" s="57">
        <f t="shared" si="23"/>
        <v>0</v>
      </c>
      <c r="GU81" s="57">
        <f t="shared" si="23"/>
        <v>0</v>
      </c>
      <c r="GV81" s="57">
        <f t="shared" si="23"/>
        <v>0</v>
      </c>
      <c r="GW81" s="57">
        <f t="shared" si="23"/>
        <v>0</v>
      </c>
      <c r="GX81" s="57">
        <f t="shared" si="23"/>
        <v>0</v>
      </c>
      <c r="GY81" s="57">
        <f t="shared" si="23"/>
        <v>0</v>
      </c>
      <c r="GZ81" s="57">
        <f t="shared" si="23"/>
        <v>0</v>
      </c>
      <c r="HA81" s="57">
        <f t="shared" si="23"/>
        <v>0</v>
      </c>
      <c r="HB81" s="57">
        <f t="shared" si="23"/>
        <v>0</v>
      </c>
      <c r="HC81" s="57">
        <f t="shared" si="23"/>
        <v>0</v>
      </c>
      <c r="HD81" s="57">
        <f t="shared" si="23"/>
        <v>0</v>
      </c>
      <c r="HE81" s="57">
        <f t="shared" si="23"/>
        <v>0</v>
      </c>
      <c r="HF81" s="57">
        <f t="shared" si="23"/>
        <v>0</v>
      </c>
      <c r="HG81" s="57">
        <f t="shared" si="23"/>
        <v>0</v>
      </c>
      <c r="HH81" s="57">
        <f t="shared" si="23"/>
        <v>0</v>
      </c>
      <c r="HI81" s="57">
        <f t="shared" si="23"/>
        <v>0</v>
      </c>
      <c r="HJ81" s="57">
        <f t="shared" si="23"/>
        <v>0</v>
      </c>
      <c r="HK81" s="57">
        <f t="shared" si="23"/>
        <v>0</v>
      </c>
      <c r="HL81" s="57">
        <f t="shared" si="23"/>
        <v>0</v>
      </c>
      <c r="HM81" s="57">
        <f t="shared" si="23"/>
        <v>0</v>
      </c>
      <c r="HN81" s="57">
        <f t="shared" si="23"/>
        <v>0</v>
      </c>
      <c r="HO81" s="57">
        <f t="shared" si="23"/>
        <v>0</v>
      </c>
      <c r="HP81" s="57">
        <f t="shared" si="23"/>
        <v>0</v>
      </c>
      <c r="HQ81" s="57">
        <f t="shared" si="23"/>
        <v>0</v>
      </c>
      <c r="HR81" s="57">
        <f t="shared" si="23"/>
        <v>0</v>
      </c>
      <c r="HS81" s="57">
        <f t="shared" si="23"/>
        <v>0</v>
      </c>
      <c r="HT81" s="57">
        <f t="shared" si="23"/>
        <v>0</v>
      </c>
      <c r="HU81" s="57">
        <f t="shared" si="23"/>
        <v>0</v>
      </c>
      <c r="HV81" s="57">
        <f t="shared" si="23"/>
        <v>0</v>
      </c>
      <c r="HW81" s="57">
        <f t="shared" si="23"/>
        <v>0</v>
      </c>
      <c r="HX81" s="57">
        <f t="shared" si="23"/>
        <v>0</v>
      </c>
      <c r="HY81" s="57">
        <f t="shared" si="23"/>
        <v>0</v>
      </c>
      <c r="HZ81" s="57">
        <f t="shared" si="23"/>
        <v>0</v>
      </c>
      <c r="IA81" s="57">
        <f t="shared" si="23"/>
        <v>0</v>
      </c>
      <c r="IB81" s="57">
        <f t="shared" si="23"/>
        <v>0</v>
      </c>
      <c r="IC81" s="57">
        <f t="shared" si="23"/>
        <v>0</v>
      </c>
      <c r="ID81" s="57">
        <f t="shared" si="23"/>
        <v>0</v>
      </c>
      <c r="IE81" s="57">
        <f t="shared" si="23"/>
        <v>0</v>
      </c>
      <c r="IF81" s="57">
        <f t="shared" si="23"/>
        <v>0</v>
      </c>
      <c r="IG81" s="57">
        <f t="shared" si="23"/>
        <v>0</v>
      </c>
      <c r="IH81" s="57">
        <f t="shared" si="23"/>
        <v>3</v>
      </c>
      <c r="II81" s="57">
        <f t="shared" si="23"/>
        <v>12</v>
      </c>
      <c r="IJ81" s="57">
        <f t="shared" si="23"/>
        <v>0</v>
      </c>
      <c r="IK81" s="57">
        <f t="shared" si="23"/>
        <v>0</v>
      </c>
      <c r="IL81" s="57">
        <f t="shared" si="23"/>
        <v>0</v>
      </c>
      <c r="IM81" s="135">
        <f t="shared" si="23"/>
        <v>0</v>
      </c>
      <c r="IN81" s="236">
        <f t="shared" si="18"/>
        <v>104</v>
      </c>
      <c r="IO81" s="233">
        <f t="shared" si="19"/>
        <v>29</v>
      </c>
    </row>
    <row r="82" spans="1:250" ht="18">
      <c r="A82" s="208">
        <v>40</v>
      </c>
      <c r="B82" s="81" t="s">
        <v>35</v>
      </c>
      <c r="C82" s="82" t="s">
        <v>16</v>
      </c>
      <c r="D82" s="88">
        <v>291</v>
      </c>
      <c r="E82" s="93">
        <v>290</v>
      </c>
      <c r="F82" s="41"/>
      <c r="G82" s="43"/>
      <c r="H82" s="41"/>
      <c r="I82" s="41"/>
      <c r="J82" s="41"/>
      <c r="K82" s="41"/>
      <c r="L82" s="41"/>
      <c r="M82" s="41"/>
      <c r="N82" s="41"/>
      <c r="O82" s="44"/>
      <c r="P82" s="41"/>
      <c r="Q82" s="41"/>
      <c r="R82" s="41"/>
      <c r="S82" s="41"/>
      <c r="T82" s="41"/>
      <c r="U82" s="41"/>
      <c r="V82" s="41"/>
      <c r="W82" s="41"/>
      <c r="X82" s="41"/>
      <c r="Y82" s="41">
        <v>1</v>
      </c>
      <c r="Z82" s="41"/>
      <c r="AA82" s="41"/>
      <c r="AB82" s="41">
        <v>1</v>
      </c>
      <c r="AC82" s="41"/>
      <c r="AD82" s="41"/>
      <c r="AE82" s="41"/>
      <c r="AF82" s="43"/>
      <c r="AG82" s="43"/>
      <c r="AH82" s="43"/>
      <c r="AI82" s="43"/>
      <c r="AJ82" s="43"/>
      <c r="AK82" s="44"/>
      <c r="AL82" s="41"/>
      <c r="AM82" s="41"/>
      <c r="AN82" s="41">
        <v>2</v>
      </c>
      <c r="AO82" s="41"/>
      <c r="AP82" s="41">
        <v>1</v>
      </c>
      <c r="AQ82" s="41"/>
      <c r="AR82" s="41"/>
      <c r="AS82" s="41">
        <v>1</v>
      </c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3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4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4"/>
      <c r="CX82" s="41"/>
      <c r="CY82" s="42"/>
      <c r="CZ82" s="42"/>
      <c r="DA82" s="41"/>
      <c r="DB82" s="41"/>
      <c r="DC82" s="41"/>
      <c r="DD82" s="41"/>
      <c r="DE82" s="41"/>
      <c r="DF82" s="41"/>
      <c r="DG82" s="41"/>
      <c r="DH82" s="41"/>
      <c r="DI82" s="43"/>
      <c r="DJ82" s="44"/>
      <c r="DK82" s="41"/>
      <c r="DL82" s="41">
        <v>1</v>
      </c>
      <c r="DM82" s="41"/>
      <c r="DN82" s="41"/>
      <c r="DO82" s="41"/>
      <c r="DP82" s="41"/>
      <c r="DQ82" s="41"/>
      <c r="DR82" s="41"/>
      <c r="DS82" s="41"/>
      <c r="DT82" s="41"/>
      <c r="DU82" s="41"/>
      <c r="DV82" s="41"/>
      <c r="DW82" s="44"/>
      <c r="DX82" s="41"/>
      <c r="DY82" s="44"/>
      <c r="DZ82" s="41"/>
      <c r="EA82" s="44"/>
      <c r="EB82" s="43"/>
      <c r="EC82" s="43"/>
      <c r="ED82" s="41"/>
      <c r="EE82" s="41"/>
      <c r="EF82" s="43"/>
      <c r="EG82" s="43"/>
      <c r="EH82" s="43"/>
      <c r="EI82" s="43"/>
      <c r="EJ82" s="41"/>
      <c r="EK82" s="44"/>
      <c r="EL82" s="41"/>
      <c r="EM82" s="41"/>
      <c r="EN82" s="41"/>
      <c r="EO82" s="41"/>
      <c r="EP82" s="41"/>
      <c r="EQ82" s="41"/>
      <c r="ER82" s="41"/>
      <c r="ES82" s="41"/>
      <c r="ET82" s="44"/>
      <c r="EU82" s="41"/>
      <c r="EV82" s="44"/>
      <c r="EW82" s="41"/>
      <c r="EX82" s="41"/>
      <c r="EY82" s="41"/>
      <c r="EZ82" s="41"/>
      <c r="FA82" s="44"/>
      <c r="FB82" s="41"/>
      <c r="FC82" s="41"/>
      <c r="FD82" s="41"/>
      <c r="FE82" s="41"/>
      <c r="FF82" s="41"/>
      <c r="FG82" s="41"/>
      <c r="FH82" s="41"/>
      <c r="FI82" s="41"/>
      <c r="FJ82" s="44"/>
      <c r="FK82" s="44"/>
      <c r="FL82" s="41"/>
      <c r="FM82" s="41"/>
      <c r="FN82" s="41"/>
      <c r="FO82" s="41"/>
      <c r="FP82" s="44"/>
      <c r="FQ82" s="41"/>
      <c r="FR82" s="41"/>
      <c r="FS82" s="44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4"/>
      <c r="GH82" s="41"/>
      <c r="GI82" s="41"/>
      <c r="GJ82" s="41"/>
      <c r="GK82" s="41"/>
      <c r="GL82" s="44"/>
      <c r="GM82" s="41"/>
      <c r="GN82" s="41"/>
      <c r="GO82" s="41"/>
      <c r="GP82" s="41"/>
      <c r="GQ82" s="41"/>
      <c r="GR82" s="41"/>
      <c r="GS82" s="41"/>
      <c r="GT82" s="41"/>
      <c r="GU82" s="44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4"/>
      <c r="HG82" s="41"/>
      <c r="HH82" s="41"/>
      <c r="HI82" s="41"/>
      <c r="HJ82" s="44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>
        <v>3</v>
      </c>
      <c r="II82" s="41"/>
      <c r="IJ82" s="41"/>
      <c r="IK82" s="43"/>
      <c r="IL82" s="43"/>
      <c r="IM82" s="45"/>
      <c r="IN82" s="232">
        <f t="shared" si="18"/>
        <v>10</v>
      </c>
      <c r="IO82" s="233">
        <f t="shared" si="19"/>
        <v>3</v>
      </c>
      <c r="IP82" s="161"/>
    </row>
    <row r="83" spans="1:250" ht="18">
      <c r="A83" s="208">
        <v>41</v>
      </c>
      <c r="B83" s="81" t="s">
        <v>25</v>
      </c>
      <c r="C83" s="82" t="s">
        <v>16</v>
      </c>
      <c r="D83" s="88">
        <v>306</v>
      </c>
      <c r="E83" s="93">
        <v>305</v>
      </c>
      <c r="F83" s="41"/>
      <c r="G83" s="43"/>
      <c r="H83" s="41">
        <v>2</v>
      </c>
      <c r="I83" s="41"/>
      <c r="J83" s="41"/>
      <c r="K83" s="41"/>
      <c r="L83" s="41">
        <v>2</v>
      </c>
      <c r="M83" s="41"/>
      <c r="N83" s="41">
        <v>2</v>
      </c>
      <c r="O83" s="44">
        <v>4</v>
      </c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>
        <v>1</v>
      </c>
      <c r="AB83" s="41"/>
      <c r="AC83" s="41"/>
      <c r="AD83" s="41">
        <v>2</v>
      </c>
      <c r="AE83" s="41"/>
      <c r="AF83" s="43"/>
      <c r="AG83" s="43"/>
      <c r="AH83" s="43"/>
      <c r="AI83" s="43"/>
      <c r="AJ83" s="43"/>
      <c r="AK83" s="44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3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4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4"/>
      <c r="CX83" s="41"/>
      <c r="CY83" s="42"/>
      <c r="CZ83" s="42"/>
      <c r="DA83" s="41"/>
      <c r="DB83" s="41"/>
      <c r="DC83" s="41"/>
      <c r="DD83" s="41"/>
      <c r="DE83" s="41"/>
      <c r="DF83" s="41">
        <v>30</v>
      </c>
      <c r="DG83" s="41"/>
      <c r="DH83" s="41"/>
      <c r="DI83" s="43"/>
      <c r="DJ83" s="44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4"/>
      <c r="DX83" s="41"/>
      <c r="DY83" s="44"/>
      <c r="DZ83" s="41"/>
      <c r="EA83" s="44"/>
      <c r="EB83" s="43"/>
      <c r="EC83" s="43"/>
      <c r="ED83" s="41"/>
      <c r="EE83" s="41"/>
      <c r="EF83" s="43"/>
      <c r="EG83" s="43"/>
      <c r="EH83" s="43"/>
      <c r="EI83" s="43"/>
      <c r="EJ83" s="41"/>
      <c r="EK83" s="44"/>
      <c r="EL83" s="41"/>
      <c r="EM83" s="41"/>
      <c r="EN83" s="41"/>
      <c r="EO83" s="41"/>
      <c r="EP83" s="41"/>
      <c r="EQ83" s="41"/>
      <c r="ER83" s="41"/>
      <c r="ES83" s="41"/>
      <c r="ET83" s="44"/>
      <c r="EU83" s="41"/>
      <c r="EV83" s="44"/>
      <c r="EW83" s="41"/>
      <c r="EX83" s="41"/>
      <c r="EY83" s="41"/>
      <c r="EZ83" s="41"/>
      <c r="FA83" s="44"/>
      <c r="FB83" s="41"/>
      <c r="FC83" s="41"/>
      <c r="FD83" s="41"/>
      <c r="FE83" s="41"/>
      <c r="FF83" s="41"/>
      <c r="FG83" s="41"/>
      <c r="FH83" s="41"/>
      <c r="FI83" s="41"/>
      <c r="FJ83" s="44"/>
      <c r="FK83" s="44"/>
      <c r="FL83" s="41"/>
      <c r="FM83" s="41"/>
      <c r="FN83" s="41"/>
      <c r="FO83" s="41"/>
      <c r="FP83" s="44"/>
      <c r="FQ83" s="41"/>
      <c r="FR83" s="41"/>
      <c r="FS83" s="44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4"/>
      <c r="GH83" s="41"/>
      <c r="GI83" s="41"/>
      <c r="GJ83" s="41"/>
      <c r="GK83" s="41"/>
      <c r="GL83" s="44"/>
      <c r="GM83" s="41"/>
      <c r="GN83" s="41"/>
      <c r="GO83" s="41"/>
      <c r="GP83" s="41"/>
      <c r="GQ83" s="41"/>
      <c r="GR83" s="41"/>
      <c r="GS83" s="41"/>
      <c r="GT83" s="41"/>
      <c r="GU83" s="44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4"/>
      <c r="HG83" s="41"/>
      <c r="HH83" s="41"/>
      <c r="HI83" s="41"/>
      <c r="HJ83" s="44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3"/>
      <c r="IL83" s="43"/>
      <c r="IM83" s="45"/>
      <c r="IN83" s="232">
        <f t="shared" si="18"/>
        <v>43</v>
      </c>
      <c r="IO83" s="233">
        <f t="shared" si="19"/>
        <v>11</v>
      </c>
      <c r="IP83" s="161"/>
    </row>
    <row r="84" spans="1:250" ht="18">
      <c r="A84" s="208">
        <v>42</v>
      </c>
      <c r="B84" s="81" t="s">
        <v>36</v>
      </c>
      <c r="C84" s="82" t="s">
        <v>16</v>
      </c>
      <c r="D84" s="88">
        <v>403</v>
      </c>
      <c r="E84" s="93">
        <v>407</v>
      </c>
      <c r="F84" s="41"/>
      <c r="G84" s="43">
        <v>2</v>
      </c>
      <c r="H84" s="41"/>
      <c r="I84" s="41"/>
      <c r="J84" s="41"/>
      <c r="K84" s="41"/>
      <c r="L84" s="41"/>
      <c r="M84" s="41"/>
      <c r="N84" s="41"/>
      <c r="O84" s="44"/>
      <c r="P84" s="41"/>
      <c r="Q84" s="41"/>
      <c r="R84" s="41"/>
      <c r="S84" s="41"/>
      <c r="T84" s="41"/>
      <c r="U84" s="41"/>
      <c r="V84" s="41">
        <v>1</v>
      </c>
      <c r="W84" s="41"/>
      <c r="X84" s="41"/>
      <c r="Y84" s="41"/>
      <c r="Z84" s="41">
        <v>2</v>
      </c>
      <c r="AA84" s="41"/>
      <c r="AB84" s="41"/>
      <c r="AC84" s="41">
        <v>1</v>
      </c>
      <c r="AD84" s="41"/>
      <c r="AE84" s="41"/>
      <c r="AF84" s="43"/>
      <c r="AG84" s="43"/>
      <c r="AH84" s="43"/>
      <c r="AI84" s="43"/>
      <c r="AJ84" s="43"/>
      <c r="AK84" s="44"/>
      <c r="AL84" s="41"/>
      <c r="AM84" s="41"/>
      <c r="AN84" s="41"/>
      <c r="AO84" s="41">
        <v>2</v>
      </c>
      <c r="AP84" s="41"/>
      <c r="AQ84" s="41"/>
      <c r="AR84" s="41"/>
      <c r="AS84" s="41">
        <v>1</v>
      </c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3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4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4"/>
      <c r="CX84" s="41"/>
      <c r="CY84" s="42"/>
      <c r="CZ84" s="42"/>
      <c r="DA84" s="41"/>
      <c r="DB84" s="41"/>
      <c r="DC84" s="41"/>
      <c r="DD84" s="41"/>
      <c r="DE84" s="41"/>
      <c r="DF84" s="41">
        <v>12</v>
      </c>
      <c r="DG84" s="41"/>
      <c r="DH84" s="41"/>
      <c r="DI84" s="43"/>
      <c r="DJ84" s="44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4"/>
      <c r="DX84" s="41"/>
      <c r="DY84" s="44"/>
      <c r="DZ84" s="41"/>
      <c r="EA84" s="44"/>
      <c r="EB84" s="43"/>
      <c r="EC84" s="43"/>
      <c r="ED84" s="41"/>
      <c r="EE84" s="41"/>
      <c r="EF84" s="43"/>
      <c r="EG84" s="43"/>
      <c r="EH84" s="43"/>
      <c r="EI84" s="43"/>
      <c r="EJ84" s="41"/>
      <c r="EK84" s="44"/>
      <c r="EL84" s="41"/>
      <c r="EM84" s="41"/>
      <c r="EN84" s="41"/>
      <c r="EO84" s="41"/>
      <c r="EP84" s="41"/>
      <c r="EQ84" s="41"/>
      <c r="ER84" s="41"/>
      <c r="ES84" s="41"/>
      <c r="ET84" s="44"/>
      <c r="EU84" s="41"/>
      <c r="EV84" s="44"/>
      <c r="EW84" s="41"/>
      <c r="EX84" s="41"/>
      <c r="EY84" s="41"/>
      <c r="EZ84" s="41"/>
      <c r="FA84" s="44"/>
      <c r="FB84" s="41"/>
      <c r="FC84" s="41"/>
      <c r="FD84" s="41"/>
      <c r="FE84" s="41"/>
      <c r="FF84" s="41"/>
      <c r="FG84" s="41"/>
      <c r="FH84" s="41"/>
      <c r="FI84" s="41"/>
      <c r="FJ84" s="44"/>
      <c r="FK84" s="44"/>
      <c r="FL84" s="41"/>
      <c r="FM84" s="41"/>
      <c r="FN84" s="41"/>
      <c r="FO84" s="41"/>
      <c r="FP84" s="44"/>
      <c r="FQ84" s="41"/>
      <c r="FR84" s="41"/>
      <c r="FS84" s="44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4"/>
      <c r="GH84" s="41"/>
      <c r="GI84" s="41"/>
      <c r="GJ84" s="41"/>
      <c r="GK84" s="41"/>
      <c r="GL84" s="44"/>
      <c r="GM84" s="41"/>
      <c r="GN84" s="41"/>
      <c r="GO84" s="41"/>
      <c r="GP84" s="41"/>
      <c r="GQ84" s="41"/>
      <c r="GR84" s="41"/>
      <c r="GS84" s="41"/>
      <c r="GT84" s="41"/>
      <c r="GU84" s="44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4"/>
      <c r="HG84" s="41"/>
      <c r="HH84" s="41"/>
      <c r="HI84" s="41"/>
      <c r="HJ84" s="44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>
        <v>12</v>
      </c>
      <c r="IJ84" s="41"/>
      <c r="IK84" s="43"/>
      <c r="IL84" s="43"/>
      <c r="IM84" s="45"/>
      <c r="IN84" s="232">
        <f t="shared" si="18"/>
        <v>33</v>
      </c>
      <c r="IO84" s="233">
        <f t="shared" si="19"/>
        <v>4</v>
      </c>
      <c r="IP84" s="161"/>
    </row>
    <row r="85" spans="1:250" ht="18">
      <c r="A85" s="208">
        <v>43</v>
      </c>
      <c r="B85" s="81" t="s">
        <v>200</v>
      </c>
      <c r="C85" s="82" t="s">
        <v>16</v>
      </c>
      <c r="D85" s="88">
        <v>459</v>
      </c>
      <c r="E85" s="93">
        <v>455</v>
      </c>
      <c r="F85" s="41"/>
      <c r="G85" s="43">
        <v>4</v>
      </c>
      <c r="H85" s="41"/>
      <c r="I85" s="41"/>
      <c r="J85" s="41"/>
      <c r="K85" s="41"/>
      <c r="L85" s="41"/>
      <c r="M85" s="41"/>
      <c r="N85" s="41"/>
      <c r="O85" s="44">
        <v>6</v>
      </c>
      <c r="P85" s="41"/>
      <c r="Q85" s="41"/>
      <c r="R85" s="41"/>
      <c r="S85" s="41"/>
      <c r="T85" s="41">
        <v>2</v>
      </c>
      <c r="U85" s="41"/>
      <c r="V85" s="41"/>
      <c r="W85" s="41">
        <v>1</v>
      </c>
      <c r="X85" s="41">
        <v>1</v>
      </c>
      <c r="Y85" s="41"/>
      <c r="Z85" s="41"/>
      <c r="AA85" s="41"/>
      <c r="AB85" s="41"/>
      <c r="AC85" s="41"/>
      <c r="AD85" s="41"/>
      <c r="AE85" s="41"/>
      <c r="AF85" s="43"/>
      <c r="AG85" s="43"/>
      <c r="AH85" s="43"/>
      <c r="AI85" s="43"/>
      <c r="AJ85" s="43"/>
      <c r="AK85" s="44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3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4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4"/>
      <c r="CX85" s="41"/>
      <c r="CY85" s="42"/>
      <c r="CZ85" s="42"/>
      <c r="DA85" s="41"/>
      <c r="DB85" s="41"/>
      <c r="DC85" s="41"/>
      <c r="DD85" s="41"/>
      <c r="DE85" s="41"/>
      <c r="DF85" s="41"/>
      <c r="DG85" s="41"/>
      <c r="DH85" s="41"/>
      <c r="DI85" s="43"/>
      <c r="DJ85" s="44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4"/>
      <c r="DX85" s="41"/>
      <c r="DY85" s="44"/>
      <c r="DZ85" s="41"/>
      <c r="EA85" s="44"/>
      <c r="EB85" s="43"/>
      <c r="EC85" s="43"/>
      <c r="ED85" s="41"/>
      <c r="EE85" s="41"/>
      <c r="EF85" s="43"/>
      <c r="EG85" s="43"/>
      <c r="EH85" s="43"/>
      <c r="EI85" s="43"/>
      <c r="EJ85" s="41"/>
      <c r="EK85" s="44"/>
      <c r="EL85" s="41"/>
      <c r="EM85" s="41"/>
      <c r="EN85" s="41"/>
      <c r="EO85" s="41"/>
      <c r="EP85" s="41"/>
      <c r="EQ85" s="41"/>
      <c r="ER85" s="41"/>
      <c r="ES85" s="41"/>
      <c r="ET85" s="44"/>
      <c r="EU85" s="41"/>
      <c r="EV85" s="44"/>
      <c r="EW85" s="41"/>
      <c r="EX85" s="41"/>
      <c r="EY85" s="41"/>
      <c r="EZ85" s="41"/>
      <c r="FA85" s="44"/>
      <c r="FB85" s="41"/>
      <c r="FC85" s="41"/>
      <c r="FD85" s="41"/>
      <c r="FE85" s="41"/>
      <c r="FF85" s="41"/>
      <c r="FG85" s="41"/>
      <c r="FH85" s="41"/>
      <c r="FI85" s="41"/>
      <c r="FJ85" s="44"/>
      <c r="FK85" s="44"/>
      <c r="FL85" s="41"/>
      <c r="FM85" s="41"/>
      <c r="FN85" s="41"/>
      <c r="FO85" s="41"/>
      <c r="FP85" s="44"/>
      <c r="FQ85" s="41"/>
      <c r="FR85" s="41"/>
      <c r="FS85" s="44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4"/>
      <c r="GH85" s="41"/>
      <c r="GI85" s="41"/>
      <c r="GJ85" s="41"/>
      <c r="GK85" s="41"/>
      <c r="GL85" s="44"/>
      <c r="GM85" s="41"/>
      <c r="GN85" s="41"/>
      <c r="GO85" s="41"/>
      <c r="GP85" s="41"/>
      <c r="GQ85" s="41"/>
      <c r="GR85" s="41"/>
      <c r="GS85" s="41"/>
      <c r="GT85" s="41"/>
      <c r="GU85" s="44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4"/>
      <c r="HG85" s="41"/>
      <c r="HH85" s="41"/>
      <c r="HI85" s="41"/>
      <c r="HJ85" s="44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3"/>
      <c r="IL85" s="43"/>
      <c r="IM85" s="45"/>
      <c r="IN85" s="232">
        <f t="shared" si="18"/>
        <v>14</v>
      </c>
      <c r="IO85" s="233">
        <f t="shared" si="19"/>
        <v>7</v>
      </c>
      <c r="IP85" s="161"/>
    </row>
    <row r="86" spans="1:250" ht="18">
      <c r="A86" s="208">
        <v>44</v>
      </c>
      <c r="B86" s="81" t="s">
        <v>27</v>
      </c>
      <c r="C86" s="82" t="s">
        <v>16</v>
      </c>
      <c r="D86" s="88">
        <v>806</v>
      </c>
      <c r="E86" s="93">
        <v>793</v>
      </c>
      <c r="F86" s="41"/>
      <c r="G86" s="43"/>
      <c r="H86" s="41"/>
      <c r="I86" s="41"/>
      <c r="J86" s="41"/>
      <c r="K86" s="41"/>
      <c r="L86" s="41"/>
      <c r="M86" s="41"/>
      <c r="N86" s="41"/>
      <c r="O86" s="52">
        <v>4</v>
      </c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3"/>
      <c r="AG86" s="43"/>
      <c r="AH86" s="43"/>
      <c r="AI86" s="43"/>
      <c r="AJ86" s="43"/>
      <c r="AK86" s="43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3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3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3"/>
      <c r="CX86" s="41"/>
      <c r="CY86" s="42"/>
      <c r="CZ86" s="42"/>
      <c r="DA86" s="41"/>
      <c r="DB86" s="41"/>
      <c r="DC86" s="41"/>
      <c r="DD86" s="41"/>
      <c r="DE86" s="41"/>
      <c r="DF86" s="41"/>
      <c r="DG86" s="41"/>
      <c r="DH86" s="41"/>
      <c r="DI86" s="43"/>
      <c r="DJ86" s="43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3"/>
      <c r="DX86" s="41"/>
      <c r="DY86" s="43"/>
      <c r="DZ86" s="41"/>
      <c r="EA86" s="43"/>
      <c r="EB86" s="43"/>
      <c r="EC86" s="43"/>
      <c r="ED86" s="41"/>
      <c r="EE86" s="41"/>
      <c r="EF86" s="43"/>
      <c r="EG86" s="43"/>
      <c r="EH86" s="43"/>
      <c r="EI86" s="43"/>
      <c r="EJ86" s="41"/>
      <c r="EK86" s="43"/>
      <c r="EL86" s="41"/>
      <c r="EM86" s="41"/>
      <c r="EN86" s="41"/>
      <c r="EO86" s="41"/>
      <c r="EP86" s="41"/>
      <c r="EQ86" s="41"/>
      <c r="ER86" s="41"/>
      <c r="ES86" s="41"/>
      <c r="ET86" s="43"/>
      <c r="EU86" s="41"/>
      <c r="EV86" s="43"/>
      <c r="EW86" s="41"/>
      <c r="EX86" s="41"/>
      <c r="EY86" s="41"/>
      <c r="EZ86" s="41"/>
      <c r="FA86" s="43"/>
      <c r="FB86" s="41"/>
      <c r="FC86" s="41"/>
      <c r="FD86" s="41"/>
      <c r="FE86" s="41"/>
      <c r="FF86" s="41"/>
      <c r="FG86" s="41"/>
      <c r="FH86" s="41"/>
      <c r="FI86" s="41"/>
      <c r="FJ86" s="43"/>
      <c r="FK86" s="43"/>
      <c r="FL86" s="41"/>
      <c r="FM86" s="41"/>
      <c r="FN86" s="41"/>
      <c r="FO86" s="41"/>
      <c r="FP86" s="43"/>
      <c r="FQ86" s="41"/>
      <c r="FR86" s="41"/>
      <c r="FS86" s="43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3"/>
      <c r="GH86" s="41"/>
      <c r="GI86" s="41"/>
      <c r="GJ86" s="41"/>
      <c r="GK86" s="41"/>
      <c r="GL86" s="43"/>
      <c r="GM86" s="41"/>
      <c r="GN86" s="41"/>
      <c r="GO86" s="41"/>
      <c r="GP86" s="41"/>
      <c r="GQ86" s="41"/>
      <c r="GR86" s="41"/>
      <c r="GS86" s="41"/>
      <c r="GT86" s="41"/>
      <c r="GU86" s="43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3"/>
      <c r="HG86" s="41"/>
      <c r="HH86" s="41"/>
      <c r="HI86" s="41"/>
      <c r="HJ86" s="43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3"/>
      <c r="IL86" s="43"/>
      <c r="IM86" s="45"/>
      <c r="IN86" s="232">
        <f t="shared" si="18"/>
        <v>4</v>
      </c>
      <c r="IO86" s="233">
        <f t="shared" si="19"/>
        <v>4</v>
      </c>
      <c r="IP86" s="161"/>
    </row>
    <row r="87" spans="1:249" ht="18">
      <c r="A87" s="208"/>
      <c r="B87" s="81" t="s">
        <v>276</v>
      </c>
      <c r="C87" s="82"/>
      <c r="D87" s="88"/>
      <c r="E87" s="93"/>
      <c r="F87" s="34">
        <f>SUM(F88,F89,F90,F91)</f>
        <v>0</v>
      </c>
      <c r="G87" s="34">
        <f aca="true" t="shared" si="24" ref="G87:BR87">SUM(G88,G89,G90,G91)</f>
        <v>6</v>
      </c>
      <c r="H87" s="34">
        <f t="shared" si="24"/>
        <v>0</v>
      </c>
      <c r="I87" s="34">
        <f t="shared" si="24"/>
        <v>0</v>
      </c>
      <c r="J87" s="34">
        <f t="shared" si="24"/>
        <v>0</v>
      </c>
      <c r="K87" s="34">
        <f t="shared" si="24"/>
        <v>0</v>
      </c>
      <c r="L87" s="34">
        <f t="shared" si="24"/>
        <v>0</v>
      </c>
      <c r="M87" s="34">
        <f t="shared" si="24"/>
        <v>0</v>
      </c>
      <c r="N87" s="34">
        <f t="shared" si="24"/>
        <v>0</v>
      </c>
      <c r="O87" s="34">
        <f t="shared" si="24"/>
        <v>6</v>
      </c>
      <c r="P87" s="34">
        <f t="shared" si="24"/>
        <v>0</v>
      </c>
      <c r="Q87" s="34">
        <f t="shared" si="24"/>
        <v>0</v>
      </c>
      <c r="R87" s="34">
        <f t="shared" si="24"/>
        <v>0</v>
      </c>
      <c r="S87" s="34">
        <f t="shared" si="24"/>
        <v>0</v>
      </c>
      <c r="T87" s="34">
        <f t="shared" si="24"/>
        <v>2</v>
      </c>
      <c r="U87" s="34">
        <f t="shared" si="24"/>
        <v>2</v>
      </c>
      <c r="V87" s="34">
        <f t="shared" si="24"/>
        <v>0</v>
      </c>
      <c r="W87" s="34">
        <f t="shared" si="24"/>
        <v>1</v>
      </c>
      <c r="X87" s="34">
        <f t="shared" si="24"/>
        <v>2</v>
      </c>
      <c r="Y87" s="34">
        <f t="shared" si="24"/>
        <v>1</v>
      </c>
      <c r="Z87" s="34">
        <f t="shared" si="24"/>
        <v>1</v>
      </c>
      <c r="AA87" s="34">
        <f t="shared" si="24"/>
        <v>2</v>
      </c>
      <c r="AB87" s="34">
        <f t="shared" si="24"/>
        <v>0</v>
      </c>
      <c r="AC87" s="34">
        <f t="shared" si="24"/>
        <v>1</v>
      </c>
      <c r="AD87" s="34">
        <f t="shared" si="24"/>
        <v>1</v>
      </c>
      <c r="AE87" s="34">
        <f t="shared" si="24"/>
        <v>0</v>
      </c>
      <c r="AF87" s="37">
        <f t="shared" si="24"/>
        <v>0</v>
      </c>
      <c r="AG87" s="37">
        <f t="shared" si="24"/>
        <v>0</v>
      </c>
      <c r="AH87" s="37">
        <f t="shared" si="24"/>
        <v>0</v>
      </c>
      <c r="AI87" s="37">
        <f t="shared" si="24"/>
        <v>0</v>
      </c>
      <c r="AJ87" s="37">
        <f t="shared" si="24"/>
        <v>0</v>
      </c>
      <c r="AK87" s="34">
        <f t="shared" si="24"/>
        <v>0</v>
      </c>
      <c r="AL87" s="34">
        <f t="shared" si="24"/>
        <v>0</v>
      </c>
      <c r="AM87" s="34">
        <f t="shared" si="24"/>
        <v>0</v>
      </c>
      <c r="AN87" s="34">
        <f t="shared" si="24"/>
        <v>0</v>
      </c>
      <c r="AO87" s="34">
        <f t="shared" si="24"/>
        <v>0</v>
      </c>
      <c r="AP87" s="34">
        <f t="shared" si="24"/>
        <v>1</v>
      </c>
      <c r="AQ87" s="34">
        <f t="shared" si="24"/>
        <v>0</v>
      </c>
      <c r="AR87" s="34">
        <f t="shared" si="24"/>
        <v>0</v>
      </c>
      <c r="AS87" s="34">
        <f t="shared" si="24"/>
        <v>0</v>
      </c>
      <c r="AT87" s="34">
        <f t="shared" si="24"/>
        <v>0</v>
      </c>
      <c r="AU87" s="34">
        <f t="shared" si="24"/>
        <v>0</v>
      </c>
      <c r="AV87" s="34">
        <f t="shared" si="24"/>
        <v>0</v>
      </c>
      <c r="AW87" s="34">
        <f t="shared" si="24"/>
        <v>0</v>
      </c>
      <c r="AX87" s="34">
        <f t="shared" si="24"/>
        <v>0</v>
      </c>
      <c r="AY87" s="34">
        <f t="shared" si="24"/>
        <v>0</v>
      </c>
      <c r="AZ87" s="34">
        <f t="shared" si="24"/>
        <v>0</v>
      </c>
      <c r="BA87" s="34">
        <f t="shared" si="24"/>
        <v>0</v>
      </c>
      <c r="BB87" s="34">
        <f t="shared" si="24"/>
        <v>0</v>
      </c>
      <c r="BC87" s="34">
        <f t="shared" si="24"/>
        <v>0</v>
      </c>
      <c r="BD87" s="34">
        <f t="shared" si="24"/>
        <v>0</v>
      </c>
      <c r="BE87" s="34">
        <f t="shared" si="24"/>
        <v>0</v>
      </c>
      <c r="BF87" s="34">
        <f t="shared" si="24"/>
        <v>0</v>
      </c>
      <c r="BG87" s="34">
        <f t="shared" si="24"/>
        <v>0</v>
      </c>
      <c r="BH87" s="34">
        <f t="shared" si="24"/>
        <v>0</v>
      </c>
      <c r="BI87" s="34">
        <f t="shared" si="24"/>
        <v>0</v>
      </c>
      <c r="BJ87" s="34">
        <f t="shared" si="24"/>
        <v>0</v>
      </c>
      <c r="BK87" s="34">
        <f t="shared" si="24"/>
        <v>0</v>
      </c>
      <c r="BL87" s="34">
        <f t="shared" si="24"/>
        <v>0</v>
      </c>
      <c r="BM87" s="34">
        <f t="shared" si="24"/>
        <v>0</v>
      </c>
      <c r="BN87" s="34">
        <f t="shared" si="24"/>
        <v>0</v>
      </c>
      <c r="BO87" s="34">
        <f t="shared" si="24"/>
        <v>0</v>
      </c>
      <c r="BP87" s="34">
        <f t="shared" si="24"/>
        <v>0</v>
      </c>
      <c r="BQ87" s="34">
        <f t="shared" si="24"/>
        <v>0</v>
      </c>
      <c r="BR87" s="34">
        <f t="shared" si="24"/>
        <v>0</v>
      </c>
      <c r="BS87" s="34">
        <f aca="true" t="shared" si="25" ref="BS87:ED87">SUM(BS88,BS89,BS90,BS91)</f>
        <v>0</v>
      </c>
      <c r="BT87" s="34">
        <f t="shared" si="25"/>
        <v>0</v>
      </c>
      <c r="BU87" s="34">
        <f t="shared" si="25"/>
        <v>0</v>
      </c>
      <c r="BV87" s="34">
        <f t="shared" si="25"/>
        <v>0</v>
      </c>
      <c r="BW87" s="34">
        <f t="shared" si="25"/>
        <v>0</v>
      </c>
      <c r="BX87" s="34">
        <f t="shared" si="25"/>
        <v>0</v>
      </c>
      <c r="BY87" s="34">
        <f t="shared" si="25"/>
        <v>0</v>
      </c>
      <c r="BZ87" s="34">
        <f t="shared" si="25"/>
        <v>0</v>
      </c>
      <c r="CA87" s="34">
        <f t="shared" si="25"/>
        <v>0</v>
      </c>
      <c r="CB87" s="34">
        <f t="shared" si="25"/>
        <v>0</v>
      </c>
      <c r="CC87" s="34">
        <f t="shared" si="25"/>
        <v>0</v>
      </c>
      <c r="CD87" s="34">
        <f t="shared" si="25"/>
        <v>0</v>
      </c>
      <c r="CE87" s="34">
        <f t="shared" si="25"/>
        <v>0</v>
      </c>
      <c r="CF87" s="34">
        <f t="shared" si="25"/>
        <v>0</v>
      </c>
      <c r="CG87" s="34">
        <f t="shared" si="25"/>
        <v>0</v>
      </c>
      <c r="CH87" s="34">
        <f t="shared" si="25"/>
        <v>0</v>
      </c>
      <c r="CI87" s="34">
        <f t="shared" si="25"/>
        <v>0</v>
      </c>
      <c r="CJ87" s="34">
        <f t="shared" si="25"/>
        <v>0</v>
      </c>
      <c r="CK87" s="34">
        <f t="shared" si="25"/>
        <v>0</v>
      </c>
      <c r="CL87" s="34">
        <f t="shared" si="25"/>
        <v>0</v>
      </c>
      <c r="CM87" s="34">
        <f t="shared" si="25"/>
        <v>0</v>
      </c>
      <c r="CN87" s="34">
        <f t="shared" si="25"/>
        <v>0</v>
      </c>
      <c r="CO87" s="34">
        <f t="shared" si="25"/>
        <v>0</v>
      </c>
      <c r="CP87" s="34">
        <f t="shared" si="25"/>
        <v>0</v>
      </c>
      <c r="CQ87" s="34">
        <f t="shared" si="25"/>
        <v>0</v>
      </c>
      <c r="CR87" s="34">
        <f t="shared" si="25"/>
        <v>0</v>
      </c>
      <c r="CS87" s="34">
        <f t="shared" si="25"/>
        <v>0</v>
      </c>
      <c r="CT87" s="34">
        <f t="shared" si="25"/>
        <v>0</v>
      </c>
      <c r="CU87" s="34">
        <f t="shared" si="25"/>
        <v>0</v>
      </c>
      <c r="CV87" s="34">
        <f t="shared" si="25"/>
        <v>0</v>
      </c>
      <c r="CW87" s="34">
        <f t="shared" si="25"/>
        <v>0</v>
      </c>
      <c r="CX87" s="34">
        <f t="shared" si="25"/>
        <v>0</v>
      </c>
      <c r="CY87" s="34">
        <f t="shared" si="25"/>
        <v>0</v>
      </c>
      <c r="CZ87" s="34">
        <f t="shared" si="25"/>
        <v>0</v>
      </c>
      <c r="DA87" s="34">
        <f t="shared" si="25"/>
        <v>0</v>
      </c>
      <c r="DB87" s="34">
        <f t="shared" si="25"/>
        <v>0</v>
      </c>
      <c r="DC87" s="34">
        <f t="shared" si="25"/>
        <v>0</v>
      </c>
      <c r="DD87" s="34">
        <f t="shared" si="25"/>
        <v>0</v>
      </c>
      <c r="DE87" s="34">
        <f t="shared" si="25"/>
        <v>0</v>
      </c>
      <c r="DF87" s="34">
        <f t="shared" si="25"/>
        <v>0</v>
      </c>
      <c r="DG87" s="34">
        <f t="shared" si="25"/>
        <v>0</v>
      </c>
      <c r="DH87" s="34">
        <f t="shared" si="25"/>
        <v>0</v>
      </c>
      <c r="DI87" s="34">
        <f t="shared" si="25"/>
        <v>0</v>
      </c>
      <c r="DJ87" s="34">
        <f t="shared" si="25"/>
        <v>0</v>
      </c>
      <c r="DK87" s="34">
        <f t="shared" si="25"/>
        <v>0</v>
      </c>
      <c r="DL87" s="34">
        <f t="shared" si="25"/>
        <v>0</v>
      </c>
      <c r="DM87" s="34">
        <f t="shared" si="25"/>
        <v>0</v>
      </c>
      <c r="DN87" s="34">
        <f t="shared" si="25"/>
        <v>0</v>
      </c>
      <c r="DO87" s="34">
        <f t="shared" si="25"/>
        <v>0</v>
      </c>
      <c r="DP87" s="34">
        <f t="shared" si="25"/>
        <v>0</v>
      </c>
      <c r="DQ87" s="34">
        <f t="shared" si="25"/>
        <v>0</v>
      </c>
      <c r="DR87" s="34">
        <f t="shared" si="25"/>
        <v>0</v>
      </c>
      <c r="DS87" s="34">
        <f t="shared" si="25"/>
        <v>0</v>
      </c>
      <c r="DT87" s="34">
        <f t="shared" si="25"/>
        <v>0</v>
      </c>
      <c r="DU87" s="34">
        <f t="shared" si="25"/>
        <v>0</v>
      </c>
      <c r="DV87" s="34">
        <f t="shared" si="25"/>
        <v>0</v>
      </c>
      <c r="DW87" s="34">
        <f t="shared" si="25"/>
        <v>0</v>
      </c>
      <c r="DX87" s="34">
        <f t="shared" si="25"/>
        <v>0</v>
      </c>
      <c r="DY87" s="34">
        <f t="shared" si="25"/>
        <v>0</v>
      </c>
      <c r="DZ87" s="34">
        <f t="shared" si="25"/>
        <v>0</v>
      </c>
      <c r="EA87" s="34">
        <f t="shared" si="25"/>
        <v>0</v>
      </c>
      <c r="EB87" s="34">
        <f t="shared" si="25"/>
        <v>0</v>
      </c>
      <c r="EC87" s="34">
        <f t="shared" si="25"/>
        <v>0</v>
      </c>
      <c r="ED87" s="34">
        <f t="shared" si="25"/>
        <v>0</v>
      </c>
      <c r="EE87" s="34">
        <f aca="true" t="shared" si="26" ref="EE87:GO87">SUM(EE88,EE89,EE90,EE91)</f>
        <v>0</v>
      </c>
      <c r="EF87" s="34">
        <f t="shared" si="26"/>
        <v>0</v>
      </c>
      <c r="EG87" s="34">
        <f t="shared" si="26"/>
        <v>0</v>
      </c>
      <c r="EH87" s="34">
        <f t="shared" si="26"/>
        <v>0</v>
      </c>
      <c r="EI87" s="34">
        <f t="shared" si="26"/>
        <v>0</v>
      </c>
      <c r="EJ87" s="34">
        <f t="shared" si="26"/>
        <v>0</v>
      </c>
      <c r="EK87" s="34">
        <f t="shared" si="26"/>
        <v>0</v>
      </c>
      <c r="EL87" s="34">
        <f t="shared" si="26"/>
        <v>0</v>
      </c>
      <c r="EM87" s="34">
        <f t="shared" si="26"/>
        <v>0</v>
      </c>
      <c r="EN87" s="34">
        <f t="shared" si="26"/>
        <v>0</v>
      </c>
      <c r="EO87" s="34">
        <f t="shared" si="26"/>
        <v>0</v>
      </c>
      <c r="EP87" s="34">
        <f t="shared" si="26"/>
        <v>0</v>
      </c>
      <c r="EQ87" s="34">
        <f t="shared" si="26"/>
        <v>0</v>
      </c>
      <c r="ER87" s="34">
        <f t="shared" si="26"/>
        <v>0</v>
      </c>
      <c r="ES87" s="34">
        <f t="shared" si="26"/>
        <v>0</v>
      </c>
      <c r="ET87" s="34">
        <f t="shared" si="26"/>
        <v>0</v>
      </c>
      <c r="EU87" s="34">
        <f t="shared" si="26"/>
        <v>0</v>
      </c>
      <c r="EV87" s="34">
        <f t="shared" si="26"/>
        <v>0</v>
      </c>
      <c r="EW87" s="34">
        <f t="shared" si="26"/>
        <v>0</v>
      </c>
      <c r="EX87" s="34">
        <f t="shared" si="26"/>
        <v>0</v>
      </c>
      <c r="EY87" s="34">
        <f t="shared" si="26"/>
        <v>0</v>
      </c>
      <c r="EZ87" s="34">
        <f t="shared" si="26"/>
        <v>0</v>
      </c>
      <c r="FA87" s="34">
        <f t="shared" si="26"/>
        <v>0</v>
      </c>
      <c r="FB87" s="34">
        <f t="shared" si="26"/>
        <v>0</v>
      </c>
      <c r="FC87" s="34">
        <f t="shared" si="26"/>
        <v>0</v>
      </c>
      <c r="FD87" s="34">
        <f t="shared" si="26"/>
        <v>0</v>
      </c>
      <c r="FE87" s="34">
        <f t="shared" si="26"/>
        <v>0</v>
      </c>
      <c r="FF87" s="34">
        <f t="shared" si="26"/>
        <v>0</v>
      </c>
      <c r="FG87" s="34">
        <f t="shared" si="26"/>
        <v>0</v>
      </c>
      <c r="FH87" s="34">
        <f t="shared" si="26"/>
        <v>0</v>
      </c>
      <c r="FI87" s="34">
        <f t="shared" si="26"/>
        <v>0</v>
      </c>
      <c r="FJ87" s="34">
        <f t="shared" si="26"/>
        <v>0</v>
      </c>
      <c r="FK87" s="34">
        <f t="shared" si="26"/>
        <v>0</v>
      </c>
      <c r="FL87" s="34">
        <f t="shared" si="26"/>
        <v>0</v>
      </c>
      <c r="FM87" s="34">
        <f t="shared" si="26"/>
        <v>0</v>
      </c>
      <c r="FN87" s="34">
        <f t="shared" si="26"/>
        <v>0</v>
      </c>
      <c r="FO87" s="34">
        <f t="shared" si="26"/>
        <v>0</v>
      </c>
      <c r="FP87" s="34">
        <f t="shared" si="26"/>
        <v>0</v>
      </c>
      <c r="FQ87" s="34">
        <f t="shared" si="26"/>
        <v>0</v>
      </c>
      <c r="FR87" s="34">
        <f t="shared" si="26"/>
        <v>0</v>
      </c>
      <c r="FS87" s="34">
        <f t="shared" si="26"/>
        <v>0</v>
      </c>
      <c r="FT87" s="34">
        <f t="shared" si="26"/>
        <v>0</v>
      </c>
      <c r="FU87" s="34">
        <f t="shared" si="26"/>
        <v>0</v>
      </c>
      <c r="FV87" s="34">
        <f t="shared" si="26"/>
        <v>0</v>
      </c>
      <c r="FW87" s="34">
        <f t="shared" si="26"/>
        <v>0</v>
      </c>
      <c r="FX87" s="34">
        <f t="shared" si="26"/>
        <v>0</v>
      </c>
      <c r="FY87" s="34">
        <f t="shared" si="26"/>
        <v>0</v>
      </c>
      <c r="FZ87" s="34">
        <f t="shared" si="26"/>
        <v>0</v>
      </c>
      <c r="GA87" s="34">
        <f t="shared" si="26"/>
        <v>0</v>
      </c>
      <c r="GB87" s="34">
        <f t="shared" si="26"/>
        <v>0</v>
      </c>
      <c r="GC87" s="34">
        <f t="shared" si="26"/>
        <v>0</v>
      </c>
      <c r="GD87" s="34">
        <f t="shared" si="26"/>
        <v>0</v>
      </c>
      <c r="GE87" s="34">
        <f t="shared" si="26"/>
        <v>0</v>
      </c>
      <c r="GF87" s="34">
        <f t="shared" si="26"/>
        <v>0</v>
      </c>
      <c r="GG87" s="34">
        <f t="shared" si="26"/>
        <v>0</v>
      </c>
      <c r="GH87" s="34">
        <f t="shared" si="26"/>
        <v>0</v>
      </c>
      <c r="GI87" s="34">
        <f t="shared" si="26"/>
        <v>0</v>
      </c>
      <c r="GJ87" s="34">
        <f t="shared" si="26"/>
        <v>0</v>
      </c>
      <c r="GK87" s="34">
        <f t="shared" si="26"/>
        <v>0</v>
      </c>
      <c r="GL87" s="34">
        <f t="shared" si="26"/>
        <v>0</v>
      </c>
      <c r="GM87" s="34">
        <f t="shared" si="26"/>
        <v>0</v>
      </c>
      <c r="GN87" s="34">
        <f t="shared" si="26"/>
        <v>0</v>
      </c>
      <c r="GO87" s="34">
        <f t="shared" si="26"/>
        <v>0</v>
      </c>
      <c r="GP87" s="34">
        <f aca="true" t="shared" si="27" ref="GP87:IK87">SUM(GP88,GP89,GP90,GP91)</f>
        <v>0</v>
      </c>
      <c r="GQ87" s="34">
        <f t="shared" si="27"/>
        <v>0</v>
      </c>
      <c r="GR87" s="34">
        <f t="shared" si="27"/>
        <v>0</v>
      </c>
      <c r="GS87" s="34">
        <f t="shared" si="27"/>
        <v>0</v>
      </c>
      <c r="GT87" s="34">
        <f t="shared" si="27"/>
        <v>0</v>
      </c>
      <c r="GU87" s="34">
        <f t="shared" si="27"/>
        <v>0</v>
      </c>
      <c r="GV87" s="34">
        <f t="shared" si="27"/>
        <v>0</v>
      </c>
      <c r="GW87" s="34">
        <f t="shared" si="27"/>
        <v>0</v>
      </c>
      <c r="GX87" s="34">
        <f t="shared" si="27"/>
        <v>0</v>
      </c>
      <c r="GY87" s="34">
        <f t="shared" si="27"/>
        <v>0</v>
      </c>
      <c r="GZ87" s="34">
        <f t="shared" si="27"/>
        <v>0</v>
      </c>
      <c r="HA87" s="34">
        <f t="shared" si="27"/>
        <v>0</v>
      </c>
      <c r="HB87" s="34">
        <f t="shared" si="27"/>
        <v>0</v>
      </c>
      <c r="HC87" s="34">
        <f t="shared" si="27"/>
        <v>0</v>
      </c>
      <c r="HD87" s="34">
        <f t="shared" si="27"/>
        <v>0</v>
      </c>
      <c r="HE87" s="34">
        <f t="shared" si="27"/>
        <v>0</v>
      </c>
      <c r="HF87" s="34">
        <f t="shared" si="27"/>
        <v>0</v>
      </c>
      <c r="HG87" s="34">
        <f t="shared" si="27"/>
        <v>0</v>
      </c>
      <c r="HH87" s="34">
        <f t="shared" si="27"/>
        <v>0</v>
      </c>
      <c r="HI87" s="34">
        <f t="shared" si="27"/>
        <v>0</v>
      </c>
      <c r="HJ87" s="34">
        <f t="shared" si="27"/>
        <v>0</v>
      </c>
      <c r="HK87" s="34">
        <f t="shared" si="27"/>
        <v>0</v>
      </c>
      <c r="HL87" s="34">
        <f t="shared" si="27"/>
        <v>0</v>
      </c>
      <c r="HM87" s="34">
        <f t="shared" si="27"/>
        <v>0</v>
      </c>
      <c r="HN87" s="34">
        <f t="shared" si="27"/>
        <v>0</v>
      </c>
      <c r="HO87" s="34">
        <f t="shared" si="27"/>
        <v>0</v>
      </c>
      <c r="HP87" s="34">
        <f t="shared" si="27"/>
        <v>0</v>
      </c>
      <c r="HQ87" s="34">
        <f t="shared" si="27"/>
        <v>0</v>
      </c>
      <c r="HR87" s="34">
        <f t="shared" si="27"/>
        <v>0</v>
      </c>
      <c r="HS87" s="34">
        <f t="shared" si="27"/>
        <v>0</v>
      </c>
      <c r="HT87" s="34">
        <f t="shared" si="27"/>
        <v>0</v>
      </c>
      <c r="HU87" s="34">
        <f t="shared" si="27"/>
        <v>0</v>
      </c>
      <c r="HV87" s="34">
        <f t="shared" si="27"/>
        <v>0</v>
      </c>
      <c r="HW87" s="34">
        <f t="shared" si="27"/>
        <v>0</v>
      </c>
      <c r="HX87" s="34">
        <f t="shared" si="27"/>
        <v>0</v>
      </c>
      <c r="HY87" s="34">
        <f t="shared" si="27"/>
        <v>0</v>
      </c>
      <c r="HZ87" s="34">
        <f t="shared" si="27"/>
        <v>0</v>
      </c>
      <c r="IA87" s="34">
        <f t="shared" si="27"/>
        <v>0</v>
      </c>
      <c r="IB87" s="34">
        <f t="shared" si="27"/>
        <v>0</v>
      </c>
      <c r="IC87" s="34">
        <f t="shared" si="27"/>
        <v>0</v>
      </c>
      <c r="ID87" s="34">
        <f t="shared" si="27"/>
        <v>0</v>
      </c>
      <c r="IE87" s="34">
        <f t="shared" si="27"/>
        <v>0</v>
      </c>
      <c r="IF87" s="34">
        <f t="shared" si="27"/>
        <v>0</v>
      </c>
      <c r="IG87" s="34">
        <f t="shared" si="27"/>
        <v>0</v>
      </c>
      <c r="IH87" s="34">
        <f t="shared" si="27"/>
        <v>0</v>
      </c>
      <c r="II87" s="34">
        <f t="shared" si="27"/>
        <v>0</v>
      </c>
      <c r="IJ87" s="34">
        <f t="shared" si="27"/>
        <v>0</v>
      </c>
      <c r="IK87" s="34">
        <f t="shared" si="27"/>
        <v>0</v>
      </c>
      <c r="IL87" s="34">
        <f>SUM(IL88,IL89,IL90,IL91)</f>
        <v>0</v>
      </c>
      <c r="IM87" s="49">
        <f>SUM(IM88,IM89,IM90,IM91)</f>
        <v>0</v>
      </c>
      <c r="IN87" s="232">
        <f t="shared" si="18"/>
        <v>26</v>
      </c>
      <c r="IO87" s="233">
        <f t="shared" si="19"/>
        <v>13</v>
      </c>
    </row>
    <row r="88" spans="1:250" ht="18">
      <c r="A88" s="208">
        <v>45</v>
      </c>
      <c r="B88" s="81" t="s">
        <v>37</v>
      </c>
      <c r="C88" s="82" t="s">
        <v>16</v>
      </c>
      <c r="D88" s="88">
        <v>356</v>
      </c>
      <c r="E88" s="93">
        <v>359</v>
      </c>
      <c r="F88" s="41"/>
      <c r="G88" s="43">
        <v>6</v>
      </c>
      <c r="H88" s="41"/>
      <c r="I88" s="41"/>
      <c r="J88" s="41"/>
      <c r="K88" s="41"/>
      <c r="L88" s="41"/>
      <c r="M88" s="41"/>
      <c r="N88" s="41"/>
      <c r="O88" s="44"/>
      <c r="P88" s="41"/>
      <c r="Q88" s="41"/>
      <c r="R88" s="41"/>
      <c r="S88" s="41"/>
      <c r="T88" s="41"/>
      <c r="U88" s="41">
        <v>1</v>
      </c>
      <c r="V88" s="41"/>
      <c r="W88" s="41"/>
      <c r="X88" s="41"/>
      <c r="Y88" s="41"/>
      <c r="Z88" s="41"/>
      <c r="AA88" s="41">
        <v>1</v>
      </c>
      <c r="AB88" s="41"/>
      <c r="AC88" s="41"/>
      <c r="AD88" s="41"/>
      <c r="AE88" s="41"/>
      <c r="AF88" s="43"/>
      <c r="AG88" s="43"/>
      <c r="AH88" s="43"/>
      <c r="AI88" s="43"/>
      <c r="AJ88" s="43"/>
      <c r="AK88" s="44"/>
      <c r="AL88" s="41"/>
      <c r="AM88" s="41"/>
      <c r="AN88" s="41"/>
      <c r="AO88" s="41"/>
      <c r="AP88" s="41">
        <v>1</v>
      </c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3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4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4"/>
      <c r="CX88" s="41"/>
      <c r="CY88" s="42"/>
      <c r="CZ88" s="42"/>
      <c r="DA88" s="41"/>
      <c r="DB88" s="41"/>
      <c r="DC88" s="41"/>
      <c r="DD88" s="41"/>
      <c r="DE88" s="41"/>
      <c r="DF88" s="41"/>
      <c r="DG88" s="41"/>
      <c r="DH88" s="41"/>
      <c r="DI88" s="43"/>
      <c r="DJ88" s="44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4"/>
      <c r="DX88" s="41"/>
      <c r="DY88" s="44"/>
      <c r="DZ88" s="41"/>
      <c r="EA88" s="44"/>
      <c r="EB88" s="43"/>
      <c r="EC88" s="43"/>
      <c r="ED88" s="41"/>
      <c r="EE88" s="41"/>
      <c r="EF88" s="43"/>
      <c r="EG88" s="43"/>
      <c r="EH88" s="43"/>
      <c r="EI88" s="43"/>
      <c r="EJ88" s="41"/>
      <c r="EK88" s="44"/>
      <c r="EL88" s="41"/>
      <c r="EM88" s="41"/>
      <c r="EN88" s="41"/>
      <c r="EO88" s="41"/>
      <c r="EP88" s="41"/>
      <c r="EQ88" s="41"/>
      <c r="ER88" s="41"/>
      <c r="ES88" s="41"/>
      <c r="ET88" s="44"/>
      <c r="EU88" s="41"/>
      <c r="EV88" s="44"/>
      <c r="EW88" s="41"/>
      <c r="EX88" s="41"/>
      <c r="EY88" s="41"/>
      <c r="EZ88" s="41"/>
      <c r="FA88" s="44"/>
      <c r="FB88" s="41"/>
      <c r="FC88" s="41"/>
      <c r="FD88" s="41"/>
      <c r="FE88" s="41"/>
      <c r="FF88" s="41"/>
      <c r="FG88" s="41"/>
      <c r="FH88" s="41"/>
      <c r="FI88" s="41"/>
      <c r="FJ88" s="44"/>
      <c r="FK88" s="44"/>
      <c r="FL88" s="41"/>
      <c r="FM88" s="41"/>
      <c r="FN88" s="41"/>
      <c r="FO88" s="41"/>
      <c r="FP88" s="44"/>
      <c r="FQ88" s="41"/>
      <c r="FR88" s="41"/>
      <c r="FS88" s="44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4"/>
      <c r="GH88" s="41"/>
      <c r="GI88" s="41"/>
      <c r="GJ88" s="41"/>
      <c r="GK88" s="41"/>
      <c r="GL88" s="44"/>
      <c r="GM88" s="41"/>
      <c r="GN88" s="41"/>
      <c r="GO88" s="41"/>
      <c r="GP88" s="41"/>
      <c r="GQ88" s="41"/>
      <c r="GR88" s="41"/>
      <c r="GS88" s="41"/>
      <c r="GT88" s="41"/>
      <c r="GU88" s="44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4"/>
      <c r="HG88" s="41"/>
      <c r="HH88" s="41"/>
      <c r="HI88" s="41"/>
      <c r="HJ88" s="44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3"/>
      <c r="IL88" s="43"/>
      <c r="IM88" s="45"/>
      <c r="IN88" s="232">
        <f t="shared" si="18"/>
        <v>9</v>
      </c>
      <c r="IO88" s="233">
        <f t="shared" si="19"/>
        <v>1</v>
      </c>
      <c r="IP88" s="161"/>
    </row>
    <row r="89" spans="1:250" ht="18">
      <c r="A89" s="208">
        <v>46</v>
      </c>
      <c r="B89" s="81" t="s">
        <v>38</v>
      </c>
      <c r="C89" s="82" t="s">
        <v>16</v>
      </c>
      <c r="D89" s="88">
        <v>417</v>
      </c>
      <c r="E89" s="93">
        <v>420</v>
      </c>
      <c r="F89" s="41"/>
      <c r="G89" s="43"/>
      <c r="H89" s="41"/>
      <c r="I89" s="41"/>
      <c r="J89" s="41"/>
      <c r="K89" s="41"/>
      <c r="L89" s="41"/>
      <c r="M89" s="41"/>
      <c r="N89" s="41"/>
      <c r="O89" s="44">
        <v>6</v>
      </c>
      <c r="P89" s="41"/>
      <c r="Q89" s="41"/>
      <c r="R89" s="41"/>
      <c r="S89" s="41"/>
      <c r="T89" s="41">
        <v>2</v>
      </c>
      <c r="U89" s="41"/>
      <c r="V89" s="41"/>
      <c r="W89" s="41">
        <v>1</v>
      </c>
      <c r="X89" s="41">
        <v>2</v>
      </c>
      <c r="Y89" s="41">
        <v>1</v>
      </c>
      <c r="Z89" s="41"/>
      <c r="AA89" s="41">
        <v>1</v>
      </c>
      <c r="AB89" s="41"/>
      <c r="AC89" s="41">
        <v>1</v>
      </c>
      <c r="AD89" s="41">
        <v>1</v>
      </c>
      <c r="AE89" s="41"/>
      <c r="AF89" s="43"/>
      <c r="AG89" s="43"/>
      <c r="AH89" s="43"/>
      <c r="AI89" s="43"/>
      <c r="AJ89" s="43"/>
      <c r="AK89" s="44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3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4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4"/>
      <c r="CX89" s="41"/>
      <c r="CY89" s="42"/>
      <c r="CZ89" s="42"/>
      <c r="DA89" s="41"/>
      <c r="DB89" s="41"/>
      <c r="DC89" s="41"/>
      <c r="DD89" s="41"/>
      <c r="DE89" s="41"/>
      <c r="DF89" s="41"/>
      <c r="DG89" s="41"/>
      <c r="DH89" s="41"/>
      <c r="DI89" s="43"/>
      <c r="DJ89" s="44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4"/>
      <c r="DX89" s="41"/>
      <c r="DY89" s="44"/>
      <c r="DZ89" s="41"/>
      <c r="EA89" s="44"/>
      <c r="EB89" s="43"/>
      <c r="EC89" s="43"/>
      <c r="ED89" s="41"/>
      <c r="EE89" s="41"/>
      <c r="EF89" s="43"/>
      <c r="EG89" s="43"/>
      <c r="EH89" s="43"/>
      <c r="EI89" s="43"/>
      <c r="EJ89" s="41"/>
      <c r="EK89" s="44"/>
      <c r="EL89" s="41"/>
      <c r="EM89" s="41"/>
      <c r="EN89" s="41"/>
      <c r="EO89" s="41"/>
      <c r="EP89" s="41"/>
      <c r="EQ89" s="41"/>
      <c r="ER89" s="41"/>
      <c r="ES89" s="41"/>
      <c r="ET89" s="44"/>
      <c r="EU89" s="41"/>
      <c r="EV89" s="44"/>
      <c r="EW89" s="41"/>
      <c r="EX89" s="41"/>
      <c r="EY89" s="41"/>
      <c r="EZ89" s="41"/>
      <c r="FA89" s="44"/>
      <c r="FB89" s="41"/>
      <c r="FC89" s="41"/>
      <c r="FD89" s="41"/>
      <c r="FE89" s="41"/>
      <c r="FF89" s="41"/>
      <c r="FG89" s="41"/>
      <c r="FH89" s="41"/>
      <c r="FI89" s="41"/>
      <c r="FJ89" s="44"/>
      <c r="FK89" s="44"/>
      <c r="FL89" s="41"/>
      <c r="FM89" s="41"/>
      <c r="FN89" s="41"/>
      <c r="FO89" s="41"/>
      <c r="FP89" s="44"/>
      <c r="FQ89" s="41"/>
      <c r="FR89" s="41"/>
      <c r="FS89" s="44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4"/>
      <c r="GH89" s="41"/>
      <c r="GI89" s="41"/>
      <c r="GJ89" s="41"/>
      <c r="GK89" s="41"/>
      <c r="GL89" s="44"/>
      <c r="GM89" s="41"/>
      <c r="GN89" s="41"/>
      <c r="GO89" s="41"/>
      <c r="GP89" s="41"/>
      <c r="GQ89" s="41"/>
      <c r="GR89" s="41"/>
      <c r="GS89" s="41"/>
      <c r="GT89" s="41"/>
      <c r="GU89" s="44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4"/>
      <c r="HG89" s="41"/>
      <c r="HH89" s="41"/>
      <c r="HI89" s="41"/>
      <c r="HJ89" s="44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3"/>
      <c r="IL89" s="43"/>
      <c r="IM89" s="45"/>
      <c r="IN89" s="232">
        <f t="shared" si="18"/>
        <v>15</v>
      </c>
      <c r="IO89" s="233">
        <f t="shared" si="19"/>
        <v>11</v>
      </c>
      <c r="IP89" s="161"/>
    </row>
    <row r="90" spans="1:250" ht="18">
      <c r="A90" s="210">
        <v>47</v>
      </c>
      <c r="B90" s="200" t="s">
        <v>36</v>
      </c>
      <c r="C90" s="193" t="s">
        <v>16</v>
      </c>
      <c r="D90" s="225">
        <v>575</v>
      </c>
      <c r="E90" s="220">
        <v>579</v>
      </c>
      <c r="F90" s="122"/>
      <c r="G90" s="55"/>
      <c r="H90" s="122"/>
      <c r="I90" s="122"/>
      <c r="J90" s="122"/>
      <c r="K90" s="122"/>
      <c r="L90" s="122"/>
      <c r="M90" s="122"/>
      <c r="N90" s="122"/>
      <c r="O90" s="54"/>
      <c r="P90" s="122"/>
      <c r="Q90" s="122"/>
      <c r="R90" s="122"/>
      <c r="S90" s="122"/>
      <c r="T90" s="122"/>
      <c r="U90" s="122">
        <v>1</v>
      </c>
      <c r="V90" s="122"/>
      <c r="W90" s="122"/>
      <c r="X90" s="122"/>
      <c r="Y90" s="122"/>
      <c r="Z90" s="122">
        <v>1</v>
      </c>
      <c r="AA90" s="122"/>
      <c r="AB90" s="122"/>
      <c r="AC90" s="122"/>
      <c r="AD90" s="122"/>
      <c r="AE90" s="122"/>
      <c r="AF90" s="55"/>
      <c r="AG90" s="55"/>
      <c r="AH90" s="55"/>
      <c r="AI90" s="55"/>
      <c r="AJ90" s="55"/>
      <c r="AK90" s="54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  <c r="BB90" s="122"/>
      <c r="BC90" s="122"/>
      <c r="BD90" s="122"/>
      <c r="BE90" s="122"/>
      <c r="BF90" s="122"/>
      <c r="BG90" s="122"/>
      <c r="BH90" s="122"/>
      <c r="BI90" s="122"/>
      <c r="BJ90" s="122"/>
      <c r="BK90" s="55"/>
      <c r="BL90" s="122"/>
      <c r="BM90" s="122"/>
      <c r="BN90" s="122"/>
      <c r="BO90" s="122"/>
      <c r="BP90" s="122"/>
      <c r="BQ90" s="122"/>
      <c r="BR90" s="122"/>
      <c r="BS90" s="122"/>
      <c r="BT90" s="122"/>
      <c r="BU90" s="122"/>
      <c r="BV90" s="122"/>
      <c r="BW90" s="122"/>
      <c r="BX90" s="122"/>
      <c r="BY90" s="122"/>
      <c r="BZ90" s="122"/>
      <c r="CA90" s="122"/>
      <c r="CB90" s="122"/>
      <c r="CC90" s="122"/>
      <c r="CD90" s="122"/>
      <c r="CE90" s="122"/>
      <c r="CF90" s="122"/>
      <c r="CG90" s="122"/>
      <c r="CH90" s="122"/>
      <c r="CI90" s="122"/>
      <c r="CJ90" s="122"/>
      <c r="CK90" s="54"/>
      <c r="CL90" s="122"/>
      <c r="CM90" s="122"/>
      <c r="CN90" s="122"/>
      <c r="CO90" s="122"/>
      <c r="CP90" s="122"/>
      <c r="CQ90" s="122"/>
      <c r="CR90" s="122"/>
      <c r="CS90" s="122"/>
      <c r="CT90" s="122"/>
      <c r="CU90" s="122"/>
      <c r="CV90" s="122"/>
      <c r="CW90" s="54"/>
      <c r="CX90" s="122"/>
      <c r="CY90" s="130"/>
      <c r="CZ90" s="130"/>
      <c r="DA90" s="122"/>
      <c r="DB90" s="122"/>
      <c r="DC90" s="122"/>
      <c r="DD90" s="122"/>
      <c r="DE90" s="122"/>
      <c r="DF90" s="122"/>
      <c r="DG90" s="122"/>
      <c r="DH90" s="122"/>
      <c r="DI90" s="55"/>
      <c r="DJ90" s="54"/>
      <c r="DK90" s="122"/>
      <c r="DL90" s="122"/>
      <c r="DM90" s="122"/>
      <c r="DN90" s="122"/>
      <c r="DO90" s="122"/>
      <c r="DP90" s="122"/>
      <c r="DQ90" s="122"/>
      <c r="DR90" s="122"/>
      <c r="DS90" s="122"/>
      <c r="DT90" s="122"/>
      <c r="DU90" s="122"/>
      <c r="DV90" s="122"/>
      <c r="DW90" s="54"/>
      <c r="DX90" s="122"/>
      <c r="DY90" s="54"/>
      <c r="DZ90" s="122"/>
      <c r="EA90" s="54"/>
      <c r="EB90" s="55"/>
      <c r="EC90" s="55"/>
      <c r="ED90" s="122"/>
      <c r="EE90" s="122"/>
      <c r="EF90" s="55"/>
      <c r="EG90" s="55"/>
      <c r="EH90" s="55"/>
      <c r="EI90" s="55"/>
      <c r="EJ90" s="122"/>
      <c r="EK90" s="54"/>
      <c r="EL90" s="122"/>
      <c r="EM90" s="122"/>
      <c r="EN90" s="122"/>
      <c r="EO90" s="122"/>
      <c r="EP90" s="122"/>
      <c r="EQ90" s="122"/>
      <c r="ER90" s="122"/>
      <c r="ES90" s="122"/>
      <c r="ET90" s="54"/>
      <c r="EU90" s="122"/>
      <c r="EV90" s="54"/>
      <c r="EW90" s="122"/>
      <c r="EX90" s="122"/>
      <c r="EY90" s="122"/>
      <c r="EZ90" s="122"/>
      <c r="FA90" s="54"/>
      <c r="FB90" s="122"/>
      <c r="FC90" s="122"/>
      <c r="FD90" s="122"/>
      <c r="FE90" s="122"/>
      <c r="FF90" s="122"/>
      <c r="FG90" s="122"/>
      <c r="FH90" s="122"/>
      <c r="FI90" s="122"/>
      <c r="FJ90" s="54"/>
      <c r="FK90" s="54"/>
      <c r="FL90" s="122"/>
      <c r="FM90" s="122"/>
      <c r="FN90" s="122"/>
      <c r="FO90" s="122"/>
      <c r="FP90" s="54"/>
      <c r="FQ90" s="122"/>
      <c r="FR90" s="122"/>
      <c r="FS90" s="54"/>
      <c r="FT90" s="122"/>
      <c r="FU90" s="122"/>
      <c r="FV90" s="122"/>
      <c r="FW90" s="122"/>
      <c r="FX90" s="122"/>
      <c r="FY90" s="122"/>
      <c r="FZ90" s="122"/>
      <c r="GA90" s="122"/>
      <c r="GB90" s="122"/>
      <c r="GC90" s="122"/>
      <c r="GD90" s="122"/>
      <c r="GE90" s="122"/>
      <c r="GF90" s="122"/>
      <c r="GG90" s="54"/>
      <c r="GH90" s="122"/>
      <c r="GI90" s="122"/>
      <c r="GJ90" s="122"/>
      <c r="GK90" s="122"/>
      <c r="GL90" s="54"/>
      <c r="GM90" s="122"/>
      <c r="GN90" s="122"/>
      <c r="GO90" s="122"/>
      <c r="GP90" s="122"/>
      <c r="GQ90" s="122"/>
      <c r="GR90" s="122"/>
      <c r="GS90" s="122"/>
      <c r="GT90" s="122"/>
      <c r="GU90" s="54"/>
      <c r="GV90" s="122"/>
      <c r="GW90" s="122"/>
      <c r="GX90" s="122"/>
      <c r="GY90" s="122"/>
      <c r="GZ90" s="122"/>
      <c r="HA90" s="122"/>
      <c r="HB90" s="122"/>
      <c r="HC90" s="122"/>
      <c r="HD90" s="122"/>
      <c r="HE90" s="122"/>
      <c r="HF90" s="54"/>
      <c r="HG90" s="122"/>
      <c r="HH90" s="122"/>
      <c r="HI90" s="122"/>
      <c r="HJ90" s="54"/>
      <c r="HK90" s="122"/>
      <c r="HL90" s="122"/>
      <c r="HM90" s="122"/>
      <c r="HN90" s="122"/>
      <c r="HO90" s="122"/>
      <c r="HP90" s="122"/>
      <c r="HQ90" s="122"/>
      <c r="HR90" s="122"/>
      <c r="HS90" s="122"/>
      <c r="HT90" s="122"/>
      <c r="HU90" s="122"/>
      <c r="HV90" s="122"/>
      <c r="HW90" s="122"/>
      <c r="HX90" s="122"/>
      <c r="HY90" s="122"/>
      <c r="HZ90" s="122"/>
      <c r="IA90" s="122"/>
      <c r="IB90" s="122"/>
      <c r="IC90" s="122"/>
      <c r="ID90" s="122"/>
      <c r="IE90" s="122"/>
      <c r="IF90" s="122"/>
      <c r="IG90" s="122"/>
      <c r="IH90" s="122"/>
      <c r="II90" s="122"/>
      <c r="IJ90" s="122"/>
      <c r="IK90" s="55"/>
      <c r="IL90" s="55"/>
      <c r="IM90" s="124"/>
      <c r="IN90" s="235">
        <f t="shared" si="18"/>
        <v>2</v>
      </c>
      <c r="IO90" s="233">
        <f t="shared" si="19"/>
        <v>1</v>
      </c>
      <c r="IP90" s="161"/>
    </row>
    <row r="91" spans="1:252" s="2" customFormat="1" ht="18">
      <c r="A91" s="208">
        <v>48</v>
      </c>
      <c r="B91" s="81" t="s">
        <v>159</v>
      </c>
      <c r="C91" s="82" t="s">
        <v>16</v>
      </c>
      <c r="D91" s="88">
        <v>870</v>
      </c>
      <c r="E91" s="93">
        <v>874</v>
      </c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6"/>
      <c r="AB91" s="36"/>
      <c r="AC91" s="36"/>
      <c r="AD91" s="36"/>
      <c r="AE91" s="36"/>
      <c r="AF91" s="38"/>
      <c r="AG91" s="38"/>
      <c r="AH91" s="38"/>
      <c r="AI91" s="38"/>
      <c r="AJ91" s="38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232">
        <f t="shared" si="18"/>
        <v>0</v>
      </c>
      <c r="IO91" s="233">
        <f t="shared" si="19"/>
        <v>0</v>
      </c>
      <c r="IP91" s="3"/>
      <c r="IQ91" s="3"/>
      <c r="IR91" s="3"/>
    </row>
    <row r="92" spans="1:250" ht="18">
      <c r="A92" s="211">
        <v>49</v>
      </c>
      <c r="B92" s="201" t="s">
        <v>202</v>
      </c>
      <c r="C92" s="194" t="s">
        <v>201</v>
      </c>
      <c r="D92" s="221">
        <v>556</v>
      </c>
      <c r="E92" s="222">
        <v>568</v>
      </c>
      <c r="F92" s="120"/>
      <c r="G92" s="59">
        <v>1</v>
      </c>
      <c r="H92" s="120"/>
      <c r="I92" s="120"/>
      <c r="J92" s="120"/>
      <c r="K92" s="120"/>
      <c r="L92" s="120"/>
      <c r="M92" s="120"/>
      <c r="N92" s="120"/>
      <c r="O92" s="59"/>
      <c r="P92" s="120"/>
      <c r="Q92" s="120"/>
      <c r="R92" s="120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50"/>
      <c r="BL92" s="120"/>
      <c r="BM92" s="120"/>
      <c r="BN92" s="120"/>
      <c r="BO92" s="120"/>
      <c r="BP92" s="120"/>
      <c r="BQ92" s="120"/>
      <c r="BR92" s="120"/>
      <c r="BS92" s="120"/>
      <c r="BT92" s="120"/>
      <c r="BU92" s="120"/>
      <c r="BV92" s="120"/>
      <c r="BW92" s="120"/>
      <c r="BX92" s="120"/>
      <c r="BY92" s="120"/>
      <c r="BZ92" s="120"/>
      <c r="CA92" s="120"/>
      <c r="CB92" s="120"/>
      <c r="CC92" s="120"/>
      <c r="CD92" s="120"/>
      <c r="CE92" s="120"/>
      <c r="CF92" s="120"/>
      <c r="CG92" s="120"/>
      <c r="CH92" s="120"/>
      <c r="CI92" s="120"/>
      <c r="CJ92" s="120"/>
      <c r="CK92" s="59"/>
      <c r="CL92" s="120"/>
      <c r="CM92" s="120"/>
      <c r="CN92" s="120"/>
      <c r="CO92" s="120"/>
      <c r="CP92" s="120"/>
      <c r="CQ92" s="120"/>
      <c r="CR92" s="120"/>
      <c r="CS92" s="120"/>
      <c r="CT92" s="120"/>
      <c r="CU92" s="120"/>
      <c r="CV92" s="120"/>
      <c r="CW92" s="59"/>
      <c r="CX92" s="120"/>
      <c r="CY92" s="129"/>
      <c r="CZ92" s="129"/>
      <c r="DA92" s="120"/>
      <c r="DB92" s="120"/>
      <c r="DC92" s="120"/>
      <c r="DD92" s="120"/>
      <c r="DE92" s="120"/>
      <c r="DF92" s="120"/>
      <c r="DG92" s="120"/>
      <c r="DH92" s="120"/>
      <c r="DI92" s="59"/>
      <c r="DJ92" s="59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59"/>
      <c r="DX92" s="120"/>
      <c r="DY92" s="59"/>
      <c r="DZ92" s="120"/>
      <c r="EA92" s="59"/>
      <c r="EB92" s="59"/>
      <c r="EC92" s="59"/>
      <c r="ED92" s="120"/>
      <c r="EE92" s="120"/>
      <c r="EF92" s="59"/>
      <c r="EG92" s="59"/>
      <c r="EH92" s="59"/>
      <c r="EI92" s="59"/>
      <c r="EJ92" s="120"/>
      <c r="EK92" s="59"/>
      <c r="EL92" s="120"/>
      <c r="EM92" s="120"/>
      <c r="EN92" s="120"/>
      <c r="EO92" s="120"/>
      <c r="EP92" s="120"/>
      <c r="EQ92" s="120"/>
      <c r="ER92" s="120"/>
      <c r="ES92" s="120"/>
      <c r="ET92" s="59"/>
      <c r="EU92" s="120"/>
      <c r="EV92" s="59"/>
      <c r="EW92" s="120"/>
      <c r="EX92" s="120"/>
      <c r="EY92" s="120"/>
      <c r="EZ92" s="120"/>
      <c r="FA92" s="59"/>
      <c r="FB92" s="120"/>
      <c r="FC92" s="120"/>
      <c r="FD92" s="120"/>
      <c r="FE92" s="120"/>
      <c r="FF92" s="120"/>
      <c r="FG92" s="120"/>
      <c r="FH92" s="120"/>
      <c r="FI92" s="120"/>
      <c r="FJ92" s="59"/>
      <c r="FK92" s="59"/>
      <c r="FL92" s="120"/>
      <c r="FM92" s="120"/>
      <c r="FN92" s="120"/>
      <c r="FO92" s="120"/>
      <c r="FP92" s="59"/>
      <c r="FQ92" s="120"/>
      <c r="FR92" s="120"/>
      <c r="FS92" s="59"/>
      <c r="FT92" s="59"/>
      <c r="FU92" s="59"/>
      <c r="FV92" s="59"/>
      <c r="FW92" s="59"/>
      <c r="FX92" s="59"/>
      <c r="FY92" s="59"/>
      <c r="FZ92" s="59"/>
      <c r="GA92" s="59"/>
      <c r="GB92" s="59"/>
      <c r="GC92" s="59"/>
      <c r="GD92" s="59"/>
      <c r="GE92" s="59"/>
      <c r="GF92" s="59"/>
      <c r="GG92" s="59"/>
      <c r="GH92" s="59"/>
      <c r="GI92" s="59"/>
      <c r="GJ92" s="59"/>
      <c r="GK92" s="59"/>
      <c r="GL92" s="151"/>
      <c r="GM92" s="59"/>
      <c r="GN92" s="59"/>
      <c r="GO92" s="59"/>
      <c r="GP92" s="59"/>
      <c r="GQ92" s="59"/>
      <c r="GR92" s="59"/>
      <c r="GS92" s="59"/>
      <c r="GT92" s="59"/>
      <c r="GU92" s="59"/>
      <c r="GV92" s="59"/>
      <c r="GW92" s="59"/>
      <c r="GX92" s="59"/>
      <c r="GY92" s="59"/>
      <c r="GZ92" s="59"/>
      <c r="HA92" s="59"/>
      <c r="HB92" s="59"/>
      <c r="HC92" s="59"/>
      <c r="HD92" s="59"/>
      <c r="HE92" s="59"/>
      <c r="HF92" s="59"/>
      <c r="HG92" s="59"/>
      <c r="HH92" s="59"/>
      <c r="HI92" s="59"/>
      <c r="HJ92" s="59"/>
      <c r="HK92" s="59"/>
      <c r="HL92" s="59"/>
      <c r="HM92" s="59"/>
      <c r="HN92" s="59"/>
      <c r="HO92" s="59"/>
      <c r="HP92" s="59"/>
      <c r="HQ92" s="59"/>
      <c r="HR92" s="59"/>
      <c r="HS92" s="59"/>
      <c r="HT92" s="59"/>
      <c r="HU92" s="59"/>
      <c r="HV92" s="59"/>
      <c r="HW92" s="59"/>
      <c r="HX92" s="59"/>
      <c r="HY92" s="59"/>
      <c r="HZ92" s="59"/>
      <c r="IA92" s="59"/>
      <c r="IB92" s="59"/>
      <c r="IC92" s="59"/>
      <c r="ID92" s="120"/>
      <c r="IE92" s="120"/>
      <c r="IF92" s="120"/>
      <c r="IG92" s="120"/>
      <c r="IH92" s="120"/>
      <c r="II92" s="120"/>
      <c r="IJ92" s="120"/>
      <c r="IK92" s="59"/>
      <c r="IL92" s="59"/>
      <c r="IM92" s="121"/>
      <c r="IN92" s="236">
        <f t="shared" si="18"/>
        <v>1</v>
      </c>
      <c r="IO92" s="233">
        <f t="shared" si="19"/>
        <v>0</v>
      </c>
      <c r="IP92" s="161"/>
    </row>
    <row r="93" spans="1:250" ht="18">
      <c r="A93" s="208">
        <v>50</v>
      </c>
      <c r="B93" s="81" t="s">
        <v>82</v>
      </c>
      <c r="C93" s="82" t="s">
        <v>22</v>
      </c>
      <c r="D93" s="88">
        <v>245</v>
      </c>
      <c r="E93" s="93">
        <v>250</v>
      </c>
      <c r="F93" s="41">
        <v>4</v>
      </c>
      <c r="G93" s="43">
        <v>15</v>
      </c>
      <c r="H93" s="41"/>
      <c r="I93" s="41"/>
      <c r="J93" s="41"/>
      <c r="K93" s="41"/>
      <c r="L93" s="41"/>
      <c r="M93" s="41"/>
      <c r="N93" s="41"/>
      <c r="O93" s="44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3"/>
      <c r="AG93" s="43"/>
      <c r="AH93" s="43"/>
      <c r="AI93" s="43"/>
      <c r="AJ93" s="43"/>
      <c r="AK93" s="44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3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4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4"/>
      <c r="CX93" s="41"/>
      <c r="CY93" s="42"/>
      <c r="CZ93" s="42"/>
      <c r="DA93" s="41"/>
      <c r="DB93" s="41">
        <v>15</v>
      </c>
      <c r="DC93" s="41"/>
      <c r="DD93" s="41"/>
      <c r="DE93" s="41"/>
      <c r="DF93" s="41"/>
      <c r="DG93" s="41"/>
      <c r="DH93" s="41"/>
      <c r="DI93" s="43"/>
      <c r="DJ93" s="44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4"/>
      <c r="DX93" s="41"/>
      <c r="DY93" s="44"/>
      <c r="DZ93" s="41"/>
      <c r="EA93" s="44"/>
      <c r="EB93" s="43"/>
      <c r="EC93" s="43"/>
      <c r="ED93" s="41"/>
      <c r="EE93" s="41"/>
      <c r="EF93" s="43"/>
      <c r="EG93" s="43"/>
      <c r="EH93" s="43"/>
      <c r="EI93" s="43"/>
      <c r="EJ93" s="41"/>
      <c r="EK93" s="44"/>
      <c r="EL93" s="41"/>
      <c r="EM93" s="41"/>
      <c r="EN93" s="41"/>
      <c r="EO93" s="41"/>
      <c r="EP93" s="41"/>
      <c r="EQ93" s="41"/>
      <c r="ER93" s="41"/>
      <c r="ES93" s="41"/>
      <c r="ET93" s="44"/>
      <c r="EU93" s="41"/>
      <c r="EV93" s="44"/>
      <c r="EW93" s="41"/>
      <c r="EX93" s="41"/>
      <c r="EY93" s="41"/>
      <c r="EZ93" s="41"/>
      <c r="FA93" s="44"/>
      <c r="FB93" s="41"/>
      <c r="FC93" s="41"/>
      <c r="FD93" s="41"/>
      <c r="FE93" s="41"/>
      <c r="FF93" s="41"/>
      <c r="FG93" s="41"/>
      <c r="FH93" s="41"/>
      <c r="FI93" s="41"/>
      <c r="FJ93" s="44"/>
      <c r="FK93" s="44"/>
      <c r="FL93" s="41"/>
      <c r="FM93" s="41"/>
      <c r="FN93" s="41"/>
      <c r="FO93" s="41"/>
      <c r="FP93" s="44"/>
      <c r="FQ93" s="41"/>
      <c r="FR93" s="41"/>
      <c r="FS93" s="44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4"/>
      <c r="GH93" s="41"/>
      <c r="GI93" s="41"/>
      <c r="GJ93" s="41"/>
      <c r="GK93" s="41"/>
      <c r="GL93" s="44"/>
      <c r="GM93" s="41"/>
      <c r="GN93" s="41"/>
      <c r="GO93" s="41"/>
      <c r="GP93" s="41"/>
      <c r="GQ93" s="41"/>
      <c r="GR93" s="41"/>
      <c r="GS93" s="41"/>
      <c r="GT93" s="41"/>
      <c r="GU93" s="44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4"/>
      <c r="HG93" s="41"/>
      <c r="HH93" s="41"/>
      <c r="HI93" s="41"/>
      <c r="HJ93" s="44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3"/>
      <c r="IL93" s="43"/>
      <c r="IM93" s="45"/>
      <c r="IN93" s="232">
        <f t="shared" si="18"/>
        <v>34</v>
      </c>
      <c r="IO93" s="233">
        <f t="shared" si="19"/>
        <v>0</v>
      </c>
      <c r="IP93" s="161"/>
    </row>
    <row r="94" spans="1:250" ht="18">
      <c r="A94" s="210">
        <v>51</v>
      </c>
      <c r="B94" s="200" t="s">
        <v>83</v>
      </c>
      <c r="C94" s="193" t="s">
        <v>22</v>
      </c>
      <c r="D94" s="225">
        <v>330</v>
      </c>
      <c r="E94" s="220">
        <v>335</v>
      </c>
      <c r="F94" s="122"/>
      <c r="G94" s="55">
        <v>16</v>
      </c>
      <c r="H94" s="122"/>
      <c r="I94" s="122"/>
      <c r="J94" s="122"/>
      <c r="K94" s="122">
        <v>2</v>
      </c>
      <c r="L94" s="122"/>
      <c r="M94" s="122"/>
      <c r="N94" s="122"/>
      <c r="O94" s="54">
        <v>6</v>
      </c>
      <c r="P94" s="122"/>
      <c r="Q94" s="122"/>
      <c r="R94" s="122"/>
      <c r="S94" s="122"/>
      <c r="T94" s="122">
        <v>3</v>
      </c>
      <c r="U94" s="122">
        <v>2.5</v>
      </c>
      <c r="V94" s="122"/>
      <c r="W94" s="122">
        <v>2.5</v>
      </c>
      <c r="X94" s="122">
        <v>4</v>
      </c>
      <c r="Y94" s="122"/>
      <c r="Z94" s="122"/>
      <c r="AA94" s="122"/>
      <c r="AB94" s="122"/>
      <c r="AC94" s="122"/>
      <c r="AD94" s="122">
        <v>2.5</v>
      </c>
      <c r="AE94" s="122"/>
      <c r="AF94" s="55"/>
      <c r="AG94" s="55"/>
      <c r="AH94" s="55"/>
      <c r="AI94" s="55"/>
      <c r="AJ94" s="55"/>
      <c r="AK94" s="54"/>
      <c r="AL94" s="122"/>
      <c r="AM94" s="122"/>
      <c r="AN94" s="122"/>
      <c r="AO94" s="122">
        <v>2.5</v>
      </c>
      <c r="AP94" s="122">
        <v>3</v>
      </c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  <c r="BB94" s="122"/>
      <c r="BC94" s="122"/>
      <c r="BD94" s="122"/>
      <c r="BE94" s="122"/>
      <c r="BF94" s="122"/>
      <c r="BG94" s="122"/>
      <c r="BH94" s="122"/>
      <c r="BI94" s="122"/>
      <c r="BJ94" s="122"/>
      <c r="BK94" s="55"/>
      <c r="BL94" s="122"/>
      <c r="BM94" s="122"/>
      <c r="BN94" s="122"/>
      <c r="BO94" s="122"/>
      <c r="BP94" s="122"/>
      <c r="BQ94" s="122"/>
      <c r="BR94" s="122"/>
      <c r="BS94" s="122"/>
      <c r="BT94" s="122"/>
      <c r="BU94" s="122"/>
      <c r="BV94" s="122"/>
      <c r="BW94" s="122"/>
      <c r="BX94" s="122"/>
      <c r="BY94" s="122"/>
      <c r="BZ94" s="122"/>
      <c r="CA94" s="122"/>
      <c r="CB94" s="122"/>
      <c r="CC94" s="122"/>
      <c r="CD94" s="122"/>
      <c r="CE94" s="122"/>
      <c r="CF94" s="122"/>
      <c r="CG94" s="122"/>
      <c r="CH94" s="122"/>
      <c r="CI94" s="122"/>
      <c r="CJ94" s="122"/>
      <c r="CK94" s="54"/>
      <c r="CL94" s="122"/>
      <c r="CM94" s="122"/>
      <c r="CN94" s="122"/>
      <c r="CO94" s="122"/>
      <c r="CP94" s="122"/>
      <c r="CQ94" s="122"/>
      <c r="CR94" s="122"/>
      <c r="CS94" s="122"/>
      <c r="CT94" s="122"/>
      <c r="CU94" s="122"/>
      <c r="CV94" s="122"/>
      <c r="CW94" s="54"/>
      <c r="CX94" s="122"/>
      <c r="CY94" s="130"/>
      <c r="CZ94" s="130"/>
      <c r="DA94" s="122"/>
      <c r="DB94" s="122"/>
      <c r="DC94" s="122"/>
      <c r="DD94" s="122"/>
      <c r="DE94" s="122"/>
      <c r="DF94" s="122">
        <v>36</v>
      </c>
      <c r="DG94" s="122"/>
      <c r="DH94" s="122"/>
      <c r="DI94" s="55">
        <v>4</v>
      </c>
      <c r="DJ94" s="54"/>
      <c r="DK94" s="122"/>
      <c r="DL94" s="122"/>
      <c r="DM94" s="122"/>
      <c r="DN94" s="122"/>
      <c r="DO94" s="122"/>
      <c r="DP94" s="122"/>
      <c r="DQ94" s="122"/>
      <c r="DR94" s="122"/>
      <c r="DS94" s="122"/>
      <c r="DT94" s="122"/>
      <c r="DU94" s="122"/>
      <c r="DV94" s="122"/>
      <c r="DW94" s="54"/>
      <c r="DX94" s="122"/>
      <c r="DY94" s="54"/>
      <c r="DZ94" s="122"/>
      <c r="EA94" s="54"/>
      <c r="EB94" s="55"/>
      <c r="EC94" s="55"/>
      <c r="ED94" s="122"/>
      <c r="EE94" s="122"/>
      <c r="EF94" s="55"/>
      <c r="EG94" s="55"/>
      <c r="EH94" s="55"/>
      <c r="EI94" s="55"/>
      <c r="EJ94" s="122"/>
      <c r="EK94" s="54"/>
      <c r="EL94" s="122"/>
      <c r="EM94" s="122"/>
      <c r="EN94" s="122"/>
      <c r="EO94" s="122">
        <v>6</v>
      </c>
      <c r="EP94" s="122"/>
      <c r="EQ94" s="122"/>
      <c r="ER94" s="122"/>
      <c r="ES94" s="122"/>
      <c r="ET94" s="54"/>
      <c r="EU94" s="122"/>
      <c r="EV94" s="54"/>
      <c r="EW94" s="122"/>
      <c r="EX94" s="122"/>
      <c r="EY94" s="122"/>
      <c r="EZ94" s="122"/>
      <c r="FA94" s="54"/>
      <c r="FB94" s="122"/>
      <c r="FC94" s="122"/>
      <c r="FD94" s="122"/>
      <c r="FE94" s="122"/>
      <c r="FF94" s="122"/>
      <c r="FG94" s="122"/>
      <c r="FH94" s="122"/>
      <c r="FI94" s="122"/>
      <c r="FJ94" s="54"/>
      <c r="FK94" s="54"/>
      <c r="FL94" s="122"/>
      <c r="FM94" s="122"/>
      <c r="FN94" s="122"/>
      <c r="FO94" s="122"/>
      <c r="FP94" s="54"/>
      <c r="FQ94" s="122"/>
      <c r="FR94" s="122"/>
      <c r="FS94" s="54"/>
      <c r="FT94" s="122"/>
      <c r="FU94" s="122"/>
      <c r="FV94" s="122"/>
      <c r="FW94" s="122"/>
      <c r="FX94" s="122"/>
      <c r="FY94" s="122"/>
      <c r="FZ94" s="122"/>
      <c r="GA94" s="122"/>
      <c r="GB94" s="122"/>
      <c r="GC94" s="122"/>
      <c r="GD94" s="122"/>
      <c r="GE94" s="122"/>
      <c r="GF94" s="122"/>
      <c r="GG94" s="54"/>
      <c r="GH94" s="122"/>
      <c r="GI94" s="122"/>
      <c r="GJ94" s="122"/>
      <c r="GK94" s="122"/>
      <c r="GL94" s="54"/>
      <c r="GM94" s="122"/>
      <c r="GN94" s="122"/>
      <c r="GO94" s="122"/>
      <c r="GP94" s="122"/>
      <c r="GQ94" s="122"/>
      <c r="GR94" s="122"/>
      <c r="GS94" s="122"/>
      <c r="GT94" s="122"/>
      <c r="GU94" s="54"/>
      <c r="GV94" s="122"/>
      <c r="GW94" s="122"/>
      <c r="GX94" s="122"/>
      <c r="GY94" s="122"/>
      <c r="GZ94" s="122"/>
      <c r="HA94" s="122"/>
      <c r="HB94" s="122"/>
      <c r="HC94" s="122"/>
      <c r="HD94" s="122"/>
      <c r="HE94" s="122"/>
      <c r="HF94" s="54"/>
      <c r="HG94" s="122"/>
      <c r="HH94" s="122"/>
      <c r="HI94" s="122"/>
      <c r="HJ94" s="54"/>
      <c r="HK94" s="122"/>
      <c r="HL94" s="122"/>
      <c r="HM94" s="122"/>
      <c r="HN94" s="122"/>
      <c r="HO94" s="122"/>
      <c r="HP94" s="122"/>
      <c r="HQ94" s="122"/>
      <c r="HR94" s="122"/>
      <c r="HS94" s="122"/>
      <c r="HT94" s="122"/>
      <c r="HU94" s="122"/>
      <c r="HV94" s="122"/>
      <c r="HW94" s="122"/>
      <c r="HX94" s="122"/>
      <c r="HY94" s="122"/>
      <c r="HZ94" s="122"/>
      <c r="IA94" s="122"/>
      <c r="IB94" s="122"/>
      <c r="IC94" s="122"/>
      <c r="ID94" s="122"/>
      <c r="IE94" s="122"/>
      <c r="IF94" s="122"/>
      <c r="IG94" s="122"/>
      <c r="IH94" s="122"/>
      <c r="II94" s="122"/>
      <c r="IJ94" s="122"/>
      <c r="IK94" s="55"/>
      <c r="IL94" s="55"/>
      <c r="IM94" s="124"/>
      <c r="IN94" s="235">
        <f t="shared" si="18"/>
        <v>90</v>
      </c>
      <c r="IO94" s="233">
        <f t="shared" si="19"/>
        <v>16.5</v>
      </c>
      <c r="IP94" s="161"/>
    </row>
    <row r="95" spans="1:252" s="2" customFormat="1" ht="18">
      <c r="A95" s="208"/>
      <c r="B95" s="81" t="s">
        <v>39</v>
      </c>
      <c r="C95" s="82"/>
      <c r="D95" s="88"/>
      <c r="E95" s="93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6"/>
      <c r="AB95" s="36"/>
      <c r="AC95" s="36"/>
      <c r="AD95" s="36"/>
      <c r="AE95" s="36"/>
      <c r="AF95" s="38"/>
      <c r="AG95" s="38"/>
      <c r="AH95" s="38"/>
      <c r="AI95" s="38"/>
      <c r="AJ95" s="38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232">
        <f t="shared" si="18"/>
        <v>0</v>
      </c>
      <c r="IO95" s="233">
        <f t="shared" si="19"/>
        <v>0</v>
      </c>
      <c r="IP95" s="3"/>
      <c r="IQ95" s="3"/>
      <c r="IR95" s="3"/>
    </row>
    <row r="96" spans="1:252" s="2" customFormat="1" ht="18">
      <c r="A96" s="208"/>
      <c r="B96" s="81" t="s">
        <v>40</v>
      </c>
      <c r="C96" s="82"/>
      <c r="D96" s="88"/>
      <c r="E96" s="93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6"/>
      <c r="AB96" s="36"/>
      <c r="AC96" s="36"/>
      <c r="AD96" s="36"/>
      <c r="AE96" s="36"/>
      <c r="AF96" s="38"/>
      <c r="AG96" s="38"/>
      <c r="AH96" s="38"/>
      <c r="AI96" s="38"/>
      <c r="AJ96" s="38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232">
        <f t="shared" si="18"/>
        <v>0</v>
      </c>
      <c r="IO96" s="233">
        <f t="shared" si="19"/>
        <v>0</v>
      </c>
      <c r="IP96" s="3"/>
      <c r="IQ96" s="3"/>
      <c r="IR96" s="3"/>
    </row>
    <row r="97" spans="1:252" s="2" customFormat="1" ht="18">
      <c r="A97" s="208"/>
      <c r="B97" s="81" t="s">
        <v>41</v>
      </c>
      <c r="C97" s="82"/>
      <c r="D97" s="88"/>
      <c r="E97" s="93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6"/>
      <c r="AB97" s="36"/>
      <c r="AC97" s="36"/>
      <c r="AD97" s="36"/>
      <c r="AE97" s="36"/>
      <c r="AF97" s="38"/>
      <c r="AG97" s="38"/>
      <c r="AH97" s="38"/>
      <c r="AI97" s="38"/>
      <c r="AJ97" s="38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232">
        <f t="shared" si="18"/>
        <v>0</v>
      </c>
      <c r="IO97" s="233">
        <f t="shared" si="19"/>
        <v>0</v>
      </c>
      <c r="IP97" s="3"/>
      <c r="IQ97" s="3"/>
      <c r="IR97" s="3"/>
    </row>
    <row r="98" spans="1:252" s="2" customFormat="1" ht="30">
      <c r="A98" s="208">
        <v>52</v>
      </c>
      <c r="B98" s="81" t="s">
        <v>203</v>
      </c>
      <c r="C98" s="82" t="s">
        <v>204</v>
      </c>
      <c r="D98" s="88">
        <v>47</v>
      </c>
      <c r="E98" s="93">
        <v>47</v>
      </c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6"/>
      <c r="AB98" s="36"/>
      <c r="AC98" s="36"/>
      <c r="AD98" s="36"/>
      <c r="AE98" s="36"/>
      <c r="AF98" s="38"/>
      <c r="AG98" s="38"/>
      <c r="AH98" s="38"/>
      <c r="AI98" s="38"/>
      <c r="AJ98" s="38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232">
        <f t="shared" si="18"/>
        <v>0</v>
      </c>
      <c r="IO98" s="233">
        <f t="shared" si="19"/>
        <v>0</v>
      </c>
      <c r="IP98" s="3"/>
      <c r="IQ98" s="3"/>
      <c r="IR98" s="3"/>
    </row>
    <row r="99" spans="1:249" ht="30">
      <c r="A99" s="211">
        <v>53</v>
      </c>
      <c r="B99" s="201" t="s">
        <v>205</v>
      </c>
      <c r="C99" s="194" t="s">
        <v>6</v>
      </c>
      <c r="D99" s="221">
        <v>360</v>
      </c>
      <c r="E99" s="222">
        <v>368</v>
      </c>
      <c r="F99" s="59"/>
      <c r="G99" s="59"/>
      <c r="H99" s="59"/>
      <c r="I99" s="59"/>
      <c r="J99" s="59"/>
      <c r="K99" s="59"/>
      <c r="L99" s="59"/>
      <c r="M99" s="59"/>
      <c r="N99" s="59"/>
      <c r="O99" s="132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>
        <v>1.2</v>
      </c>
      <c r="AG99" s="59">
        <v>2.1</v>
      </c>
      <c r="AH99" s="59"/>
      <c r="AI99" s="59"/>
      <c r="AJ99" s="59">
        <v>1.3</v>
      </c>
      <c r="AK99" s="132"/>
      <c r="AL99" s="59">
        <v>1.4</v>
      </c>
      <c r="AM99" s="59"/>
      <c r="AN99" s="59"/>
      <c r="AO99" s="59"/>
      <c r="AP99" s="59"/>
      <c r="AQ99" s="59"/>
      <c r="AR99" s="59"/>
      <c r="AS99" s="59"/>
      <c r="AT99" s="59"/>
      <c r="AU99" s="59"/>
      <c r="AV99" s="59">
        <v>2</v>
      </c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>
        <v>9</v>
      </c>
      <c r="BL99" s="59"/>
      <c r="BM99" s="59"/>
      <c r="BN99" s="59"/>
      <c r="BO99" s="59"/>
      <c r="BP99" s="59"/>
      <c r="BQ99" s="59"/>
      <c r="BR99" s="59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132">
        <v>2</v>
      </c>
      <c r="CL99" s="59"/>
      <c r="CM99" s="59"/>
      <c r="CN99" s="59">
        <v>1.5</v>
      </c>
      <c r="CO99" s="59"/>
      <c r="CP99" s="59"/>
      <c r="CQ99" s="59"/>
      <c r="CR99" s="59"/>
      <c r="CS99" s="59"/>
      <c r="CT99" s="59"/>
      <c r="CU99" s="59"/>
      <c r="CV99" s="59"/>
      <c r="CW99" s="132"/>
      <c r="CX99" s="59"/>
      <c r="CY99" s="60"/>
      <c r="CZ99" s="60"/>
      <c r="DA99" s="59"/>
      <c r="DB99" s="59"/>
      <c r="DC99" s="59"/>
      <c r="DD99" s="59"/>
      <c r="DE99" s="59"/>
      <c r="DF99" s="59"/>
      <c r="DG99" s="59"/>
      <c r="DH99" s="59">
        <v>3</v>
      </c>
      <c r="DI99" s="132"/>
      <c r="DJ99" s="59"/>
      <c r="DK99" s="59"/>
      <c r="DL99" s="59"/>
      <c r="DM99" s="59"/>
      <c r="DN99" s="59"/>
      <c r="DO99" s="59"/>
      <c r="DP99" s="59"/>
      <c r="DQ99" s="59"/>
      <c r="DR99" s="59"/>
      <c r="DS99" s="59"/>
      <c r="DT99" s="59"/>
      <c r="DU99" s="59"/>
      <c r="DV99" s="132">
        <v>4</v>
      </c>
      <c r="DW99" s="59"/>
      <c r="DX99" s="132">
        <v>2.5</v>
      </c>
      <c r="DY99" s="59"/>
      <c r="DZ99" s="132">
        <v>4</v>
      </c>
      <c r="EA99" s="59">
        <v>4</v>
      </c>
      <c r="EB99" s="59">
        <v>4.3</v>
      </c>
      <c r="EC99" s="59"/>
      <c r="ED99" s="59"/>
      <c r="EE99" s="59"/>
      <c r="EF99" s="59"/>
      <c r="EG99" s="59"/>
      <c r="EH99" s="59"/>
      <c r="EI99" s="59"/>
      <c r="EJ99" s="132"/>
      <c r="EK99" s="59"/>
      <c r="EL99" s="59"/>
      <c r="EM99" s="59"/>
      <c r="EN99" s="59"/>
      <c r="EO99" s="59"/>
      <c r="EP99" s="59"/>
      <c r="EQ99" s="59"/>
      <c r="ER99" s="59"/>
      <c r="ES99" s="132"/>
      <c r="ET99" s="59"/>
      <c r="EU99" s="132">
        <v>5</v>
      </c>
      <c r="EV99" s="59"/>
      <c r="EW99" s="59"/>
      <c r="EX99" s="59"/>
      <c r="EY99" s="59"/>
      <c r="EZ99" s="132">
        <v>6</v>
      </c>
      <c r="FA99" s="59"/>
      <c r="FB99" s="59"/>
      <c r="FC99" s="59"/>
      <c r="FD99" s="59"/>
      <c r="FE99" s="59"/>
      <c r="FF99" s="59"/>
      <c r="FG99" s="59"/>
      <c r="FH99" s="59"/>
      <c r="FI99" s="132">
        <v>4.5</v>
      </c>
      <c r="FJ99" s="132"/>
      <c r="FK99" s="59"/>
      <c r="FL99" s="59"/>
      <c r="FM99" s="59"/>
      <c r="FN99" s="59"/>
      <c r="FO99" s="132"/>
      <c r="FP99" s="59"/>
      <c r="FQ99" s="59"/>
      <c r="FR99" s="132"/>
      <c r="FS99" s="59"/>
      <c r="FT99" s="59"/>
      <c r="FU99" s="59"/>
      <c r="FV99" s="59"/>
      <c r="FW99" s="59"/>
      <c r="FX99" s="59"/>
      <c r="FY99" s="59"/>
      <c r="FZ99" s="132">
        <v>12</v>
      </c>
      <c r="GA99" s="59"/>
      <c r="GB99" s="59"/>
      <c r="GC99" s="59">
        <v>1.2</v>
      </c>
      <c r="GD99" s="59"/>
      <c r="GE99" s="59"/>
      <c r="GF99" s="132">
        <v>14</v>
      </c>
      <c r="GG99" s="59"/>
      <c r="GH99" s="59"/>
      <c r="GI99" s="59">
        <v>2</v>
      </c>
      <c r="GJ99" s="59"/>
      <c r="GK99" s="132">
        <v>6</v>
      </c>
      <c r="GL99" s="59"/>
      <c r="GM99" s="59"/>
      <c r="GN99" s="59"/>
      <c r="GO99" s="59"/>
      <c r="GP99" s="59"/>
      <c r="GQ99" s="59"/>
      <c r="GR99" s="59"/>
      <c r="GS99" s="59"/>
      <c r="GT99" s="132">
        <v>6</v>
      </c>
      <c r="GU99" s="59"/>
      <c r="GV99" s="59"/>
      <c r="GW99" s="59"/>
      <c r="GX99" s="59"/>
      <c r="GY99" s="59"/>
      <c r="GZ99" s="59"/>
      <c r="HA99" s="59"/>
      <c r="HB99" s="59"/>
      <c r="HC99" s="59"/>
      <c r="HD99" s="59"/>
      <c r="HE99" s="132"/>
      <c r="HF99" s="59"/>
      <c r="HG99" s="59"/>
      <c r="HH99" s="59"/>
      <c r="HI99" s="132"/>
      <c r="HJ99" s="59"/>
      <c r="HK99" s="59"/>
      <c r="HL99" s="59"/>
      <c r="HM99" s="59"/>
      <c r="HN99" s="59"/>
      <c r="HO99" s="59"/>
      <c r="HP99" s="59"/>
      <c r="HQ99" s="59"/>
      <c r="HR99" s="59"/>
      <c r="HS99" s="59"/>
      <c r="HT99" s="59"/>
      <c r="HU99" s="59"/>
      <c r="HV99" s="59"/>
      <c r="HW99" s="59"/>
      <c r="HX99" s="59"/>
      <c r="HY99" s="59"/>
      <c r="HZ99" s="59"/>
      <c r="IA99" s="59"/>
      <c r="IB99" s="59"/>
      <c r="IC99" s="59"/>
      <c r="ID99" s="59"/>
      <c r="IE99" s="59"/>
      <c r="IF99" s="59"/>
      <c r="IG99" s="59"/>
      <c r="IH99" s="59"/>
      <c r="II99" s="59"/>
      <c r="IJ99" s="59"/>
      <c r="IK99" s="59">
        <v>6</v>
      </c>
      <c r="IL99" s="59"/>
      <c r="IM99" s="61"/>
      <c r="IN99" s="236">
        <f t="shared" si="18"/>
        <v>105</v>
      </c>
      <c r="IO99" s="233">
        <f t="shared" si="19"/>
        <v>21.7</v>
      </c>
    </row>
    <row r="100" spans="1:249" ht="30">
      <c r="A100" s="208"/>
      <c r="B100" s="81" t="s">
        <v>42</v>
      </c>
      <c r="C100" s="82"/>
      <c r="D100" s="88"/>
      <c r="E100" s="93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9"/>
      <c r="AB100" s="39"/>
      <c r="AC100" s="39"/>
      <c r="AD100" s="39"/>
      <c r="AE100" s="39"/>
      <c r="AF100" s="78"/>
      <c r="AG100" s="78"/>
      <c r="AH100" s="78"/>
      <c r="AI100" s="78"/>
      <c r="AJ100" s="78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232">
        <f t="shared" si="18"/>
        <v>0</v>
      </c>
      <c r="IO100" s="233">
        <f t="shared" si="19"/>
        <v>0</v>
      </c>
    </row>
    <row r="101" spans="1:249" ht="18">
      <c r="A101" s="208"/>
      <c r="B101" s="81" t="s">
        <v>43</v>
      </c>
      <c r="C101" s="82"/>
      <c r="D101" s="88"/>
      <c r="E101" s="93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9"/>
      <c r="AB101" s="39"/>
      <c r="AC101" s="39"/>
      <c r="AD101" s="39"/>
      <c r="AE101" s="39"/>
      <c r="AF101" s="78"/>
      <c r="AG101" s="78"/>
      <c r="AH101" s="78"/>
      <c r="AI101" s="78"/>
      <c r="AJ101" s="78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232">
        <f t="shared" si="18"/>
        <v>0</v>
      </c>
      <c r="IO101" s="233">
        <f t="shared" si="19"/>
        <v>0</v>
      </c>
    </row>
    <row r="102" spans="1:249" ht="30">
      <c r="A102" s="208"/>
      <c r="B102" s="81" t="s">
        <v>44</v>
      </c>
      <c r="C102" s="82"/>
      <c r="D102" s="88"/>
      <c r="E102" s="93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9"/>
      <c r="AB102" s="39"/>
      <c r="AC102" s="39"/>
      <c r="AD102" s="39"/>
      <c r="AE102" s="39"/>
      <c r="AF102" s="78"/>
      <c r="AG102" s="78"/>
      <c r="AH102" s="78"/>
      <c r="AI102" s="78"/>
      <c r="AJ102" s="78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232">
        <f t="shared" si="18"/>
        <v>0</v>
      </c>
      <c r="IO102" s="233">
        <f t="shared" si="19"/>
        <v>0</v>
      </c>
    </row>
    <row r="103" spans="1:249" ht="18">
      <c r="A103" s="208"/>
      <c r="B103" s="81" t="s">
        <v>45</v>
      </c>
      <c r="C103" s="82"/>
      <c r="D103" s="88"/>
      <c r="E103" s="93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9"/>
      <c r="AB103" s="39"/>
      <c r="AC103" s="39"/>
      <c r="AD103" s="39"/>
      <c r="AE103" s="39"/>
      <c r="AF103" s="78"/>
      <c r="AG103" s="78"/>
      <c r="AH103" s="78"/>
      <c r="AI103" s="78"/>
      <c r="AJ103" s="78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232">
        <f t="shared" si="18"/>
        <v>0</v>
      </c>
      <c r="IO103" s="233">
        <f t="shared" si="19"/>
        <v>0</v>
      </c>
    </row>
    <row r="104" spans="1:249" ht="18">
      <c r="A104" s="208"/>
      <c r="B104" s="81" t="s">
        <v>46</v>
      </c>
      <c r="C104" s="82"/>
      <c r="D104" s="88"/>
      <c r="E104" s="93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9"/>
      <c r="AB104" s="39"/>
      <c r="AC104" s="39"/>
      <c r="AD104" s="39"/>
      <c r="AE104" s="39"/>
      <c r="AF104" s="78"/>
      <c r="AG104" s="78"/>
      <c r="AH104" s="78"/>
      <c r="AI104" s="78"/>
      <c r="AJ104" s="78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232">
        <f t="shared" si="18"/>
        <v>0</v>
      </c>
      <c r="IO104" s="233">
        <f t="shared" si="19"/>
        <v>0</v>
      </c>
    </row>
    <row r="105" spans="1:249" ht="18">
      <c r="A105" s="208"/>
      <c r="B105" s="81" t="s">
        <v>47</v>
      </c>
      <c r="C105" s="82" t="s">
        <v>16</v>
      </c>
      <c r="D105" s="88"/>
      <c r="E105" s="93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9"/>
      <c r="AB105" s="39"/>
      <c r="AC105" s="39"/>
      <c r="AD105" s="39"/>
      <c r="AE105" s="39"/>
      <c r="AF105" s="78"/>
      <c r="AG105" s="78"/>
      <c r="AH105" s="78"/>
      <c r="AI105" s="78"/>
      <c r="AJ105" s="78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232">
        <f t="shared" si="18"/>
        <v>0</v>
      </c>
      <c r="IO105" s="233">
        <f t="shared" si="19"/>
        <v>0</v>
      </c>
    </row>
    <row r="106" spans="1:249" ht="18">
      <c r="A106" s="208"/>
      <c r="B106" s="81" t="s">
        <v>48</v>
      </c>
      <c r="C106" s="82"/>
      <c r="D106" s="88"/>
      <c r="E106" s="93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9"/>
      <c r="AB106" s="39"/>
      <c r="AC106" s="39"/>
      <c r="AD106" s="39"/>
      <c r="AE106" s="39"/>
      <c r="AF106" s="78"/>
      <c r="AG106" s="78"/>
      <c r="AH106" s="78"/>
      <c r="AI106" s="78"/>
      <c r="AJ106" s="78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232">
        <f t="shared" si="18"/>
        <v>0</v>
      </c>
      <c r="IO106" s="233">
        <f t="shared" si="19"/>
        <v>0</v>
      </c>
    </row>
    <row r="107" spans="1:249" ht="18">
      <c r="A107" s="208"/>
      <c r="B107" s="81" t="s">
        <v>49</v>
      </c>
      <c r="C107" s="82"/>
      <c r="D107" s="88"/>
      <c r="E107" s="93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9"/>
      <c r="AB107" s="39"/>
      <c r="AC107" s="39"/>
      <c r="AD107" s="39"/>
      <c r="AE107" s="39"/>
      <c r="AF107" s="78"/>
      <c r="AG107" s="78"/>
      <c r="AH107" s="78"/>
      <c r="AI107" s="78"/>
      <c r="AJ107" s="78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232">
        <f t="shared" si="18"/>
        <v>0</v>
      </c>
      <c r="IO107" s="233">
        <f t="shared" si="19"/>
        <v>0</v>
      </c>
    </row>
    <row r="108" spans="1:249" ht="18">
      <c r="A108" s="208"/>
      <c r="B108" s="81" t="s">
        <v>50</v>
      </c>
      <c r="C108" s="82"/>
      <c r="D108" s="88"/>
      <c r="E108" s="93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9"/>
      <c r="AB108" s="39"/>
      <c r="AC108" s="39"/>
      <c r="AD108" s="39"/>
      <c r="AE108" s="39"/>
      <c r="AF108" s="78"/>
      <c r="AG108" s="78"/>
      <c r="AH108" s="78"/>
      <c r="AI108" s="78"/>
      <c r="AJ108" s="78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232">
        <f t="shared" si="18"/>
        <v>0</v>
      </c>
      <c r="IO108" s="233">
        <f t="shared" si="19"/>
        <v>0</v>
      </c>
    </row>
    <row r="109" spans="1:249" ht="18">
      <c r="A109" s="208"/>
      <c r="B109" s="81" t="s">
        <v>51</v>
      </c>
      <c r="C109" s="82"/>
      <c r="D109" s="88"/>
      <c r="E109" s="93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9"/>
      <c r="AB109" s="39"/>
      <c r="AC109" s="39"/>
      <c r="AD109" s="39"/>
      <c r="AE109" s="39"/>
      <c r="AF109" s="78"/>
      <c r="AG109" s="78"/>
      <c r="AH109" s="78"/>
      <c r="AI109" s="78"/>
      <c r="AJ109" s="78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232">
        <f t="shared" si="18"/>
        <v>0</v>
      </c>
      <c r="IO109" s="233">
        <f t="shared" si="19"/>
        <v>0</v>
      </c>
    </row>
    <row r="110" spans="1:249" ht="18">
      <c r="A110" s="208"/>
      <c r="B110" s="81" t="s">
        <v>52</v>
      </c>
      <c r="C110" s="82"/>
      <c r="D110" s="88"/>
      <c r="E110" s="93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9"/>
      <c r="AB110" s="39"/>
      <c r="AC110" s="39"/>
      <c r="AD110" s="39"/>
      <c r="AE110" s="39"/>
      <c r="AF110" s="78"/>
      <c r="AG110" s="78"/>
      <c r="AH110" s="78"/>
      <c r="AI110" s="78"/>
      <c r="AJ110" s="78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232">
        <f t="shared" si="18"/>
        <v>0</v>
      </c>
      <c r="IO110" s="233">
        <f t="shared" si="19"/>
        <v>0</v>
      </c>
    </row>
    <row r="111" spans="1:249" ht="18">
      <c r="A111" s="208"/>
      <c r="B111" s="81" t="s">
        <v>53</v>
      </c>
      <c r="C111" s="82"/>
      <c r="D111" s="88"/>
      <c r="E111" s="93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9"/>
      <c r="AB111" s="39"/>
      <c r="AC111" s="39"/>
      <c r="AD111" s="39"/>
      <c r="AE111" s="39"/>
      <c r="AF111" s="78"/>
      <c r="AG111" s="78"/>
      <c r="AH111" s="78"/>
      <c r="AI111" s="78"/>
      <c r="AJ111" s="78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232">
        <f t="shared" si="18"/>
        <v>0</v>
      </c>
      <c r="IO111" s="233">
        <f t="shared" si="19"/>
        <v>0</v>
      </c>
    </row>
    <row r="112" spans="1:249" ht="18">
      <c r="A112" s="208"/>
      <c r="B112" s="81" t="s">
        <v>54</v>
      </c>
      <c r="C112" s="82"/>
      <c r="D112" s="88"/>
      <c r="E112" s="93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232">
        <f t="shared" si="18"/>
        <v>0</v>
      </c>
      <c r="IO112" s="233">
        <f t="shared" si="19"/>
        <v>0</v>
      </c>
    </row>
    <row r="113" spans="1:249" ht="18">
      <c r="A113" s="208"/>
      <c r="B113" s="81" t="s">
        <v>55</v>
      </c>
      <c r="C113" s="82"/>
      <c r="D113" s="88"/>
      <c r="E113" s="93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232">
        <f t="shared" si="18"/>
        <v>0</v>
      </c>
      <c r="IO113" s="233">
        <f t="shared" si="19"/>
        <v>0</v>
      </c>
    </row>
    <row r="114" spans="1:249" ht="18">
      <c r="A114" s="208"/>
      <c r="B114" s="81" t="s">
        <v>56</v>
      </c>
      <c r="C114" s="82"/>
      <c r="D114" s="88"/>
      <c r="E114" s="93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232">
        <f t="shared" si="18"/>
        <v>0</v>
      </c>
      <c r="IO114" s="233">
        <f t="shared" si="19"/>
        <v>0</v>
      </c>
    </row>
    <row r="115" spans="1:249" ht="18">
      <c r="A115" s="208"/>
      <c r="B115" s="81" t="s">
        <v>57</v>
      </c>
      <c r="C115" s="82"/>
      <c r="D115" s="88"/>
      <c r="E115" s="93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232">
        <f t="shared" si="18"/>
        <v>0</v>
      </c>
      <c r="IO115" s="233">
        <f t="shared" si="19"/>
        <v>0</v>
      </c>
    </row>
    <row r="116" spans="1:249" ht="18">
      <c r="A116" s="210">
        <v>54</v>
      </c>
      <c r="B116" s="200" t="s">
        <v>58</v>
      </c>
      <c r="C116" s="193" t="s">
        <v>22</v>
      </c>
      <c r="D116" s="225">
        <v>82</v>
      </c>
      <c r="E116" s="220">
        <v>82</v>
      </c>
      <c r="F116" s="122"/>
      <c r="G116" s="55">
        <v>5</v>
      </c>
      <c r="H116" s="122"/>
      <c r="I116" s="122"/>
      <c r="J116" s="122"/>
      <c r="K116" s="122"/>
      <c r="L116" s="122"/>
      <c r="M116" s="122"/>
      <c r="N116" s="122"/>
      <c r="O116" s="54">
        <v>5</v>
      </c>
      <c r="P116" s="122"/>
      <c r="Q116" s="122"/>
      <c r="R116" s="122"/>
      <c r="S116" s="122"/>
      <c r="T116" s="122">
        <v>3.2</v>
      </c>
      <c r="U116" s="122"/>
      <c r="V116" s="122"/>
      <c r="W116" s="122">
        <v>8</v>
      </c>
      <c r="X116" s="122"/>
      <c r="Y116" s="122"/>
      <c r="Z116" s="122"/>
      <c r="AA116" s="122">
        <v>1.6</v>
      </c>
      <c r="AB116" s="122"/>
      <c r="AC116" s="122">
        <v>2.2</v>
      </c>
      <c r="AD116" s="122"/>
      <c r="AE116" s="122"/>
      <c r="AF116" s="122">
        <v>1.3</v>
      </c>
      <c r="AG116" s="122"/>
      <c r="AH116" s="122"/>
      <c r="AI116" s="122"/>
      <c r="AJ116" s="122"/>
      <c r="AK116" s="54"/>
      <c r="AL116" s="122"/>
      <c r="AM116" s="122">
        <v>1</v>
      </c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  <c r="BB116" s="122"/>
      <c r="BC116" s="122"/>
      <c r="BD116" s="122"/>
      <c r="BE116" s="122"/>
      <c r="BF116" s="122"/>
      <c r="BG116" s="122"/>
      <c r="BH116" s="122"/>
      <c r="BI116" s="122"/>
      <c r="BJ116" s="122"/>
      <c r="BK116" s="55">
        <v>6</v>
      </c>
      <c r="BL116" s="122"/>
      <c r="BM116" s="122"/>
      <c r="BN116" s="122"/>
      <c r="BO116" s="122"/>
      <c r="BP116" s="122"/>
      <c r="BQ116" s="122"/>
      <c r="BR116" s="122"/>
      <c r="BS116" s="122"/>
      <c r="BT116" s="122"/>
      <c r="BU116" s="122"/>
      <c r="BV116" s="122"/>
      <c r="BW116" s="122"/>
      <c r="BX116" s="122"/>
      <c r="BY116" s="122"/>
      <c r="BZ116" s="122"/>
      <c r="CA116" s="122"/>
      <c r="CB116" s="122"/>
      <c r="CC116" s="122"/>
      <c r="CD116" s="122"/>
      <c r="CE116" s="122"/>
      <c r="CF116" s="122"/>
      <c r="CG116" s="122"/>
      <c r="CH116" s="122"/>
      <c r="CI116" s="122"/>
      <c r="CJ116" s="122"/>
      <c r="CK116" s="54"/>
      <c r="CL116" s="122"/>
      <c r="CM116" s="122"/>
      <c r="CN116" s="122"/>
      <c r="CO116" s="122"/>
      <c r="CP116" s="122"/>
      <c r="CQ116" s="122"/>
      <c r="CR116" s="122"/>
      <c r="CS116" s="122"/>
      <c r="CT116" s="122"/>
      <c r="CU116" s="122"/>
      <c r="CV116" s="122"/>
      <c r="CW116" s="54">
        <v>1</v>
      </c>
      <c r="CX116" s="122"/>
      <c r="CY116" s="130"/>
      <c r="CZ116" s="130"/>
      <c r="DA116" s="122"/>
      <c r="DB116" s="122"/>
      <c r="DC116" s="122"/>
      <c r="DD116" s="122"/>
      <c r="DE116" s="122"/>
      <c r="DF116" s="122"/>
      <c r="DG116" s="122"/>
      <c r="DH116" s="55">
        <v>3.5</v>
      </c>
      <c r="DI116" s="54"/>
      <c r="DJ116" s="122"/>
      <c r="DK116" s="122"/>
      <c r="DL116" s="122"/>
      <c r="DM116" s="122"/>
      <c r="DN116" s="122"/>
      <c r="DO116" s="122"/>
      <c r="DP116" s="122"/>
      <c r="DQ116" s="122"/>
      <c r="DR116" s="122"/>
      <c r="DS116" s="122"/>
      <c r="DT116" s="122"/>
      <c r="DU116" s="122"/>
      <c r="DV116" s="54">
        <v>6</v>
      </c>
      <c r="DW116" s="122"/>
      <c r="DX116" s="54">
        <v>5</v>
      </c>
      <c r="DY116" s="122"/>
      <c r="DZ116" s="54">
        <v>5</v>
      </c>
      <c r="EA116" s="55">
        <v>7.2</v>
      </c>
      <c r="EB116" s="55">
        <v>5</v>
      </c>
      <c r="EC116" s="122"/>
      <c r="ED116" s="122"/>
      <c r="EE116" s="55">
        <v>1.6</v>
      </c>
      <c r="EF116" s="55">
        <v>3.4</v>
      </c>
      <c r="EG116" s="55">
        <v>2.3</v>
      </c>
      <c r="EH116" s="55">
        <v>3</v>
      </c>
      <c r="EI116" s="122"/>
      <c r="EJ116" s="54">
        <v>5.6</v>
      </c>
      <c r="EK116" s="122"/>
      <c r="EL116" s="122"/>
      <c r="EM116" s="122"/>
      <c r="EN116" s="122"/>
      <c r="EO116" s="122"/>
      <c r="EP116" s="122"/>
      <c r="EQ116" s="122"/>
      <c r="ER116" s="122"/>
      <c r="ES116" s="54">
        <v>6</v>
      </c>
      <c r="ET116" s="122"/>
      <c r="EU116" s="54">
        <v>15</v>
      </c>
      <c r="EV116" s="122"/>
      <c r="EW116" s="122"/>
      <c r="EX116" s="122"/>
      <c r="EY116" s="122"/>
      <c r="EZ116" s="54"/>
      <c r="FA116" s="122"/>
      <c r="FB116" s="122"/>
      <c r="FC116" s="122"/>
      <c r="FD116" s="122"/>
      <c r="FE116" s="122"/>
      <c r="FF116" s="122"/>
      <c r="FG116" s="122"/>
      <c r="FH116" s="122"/>
      <c r="FI116" s="54">
        <v>2</v>
      </c>
      <c r="FJ116" s="54">
        <v>3.3</v>
      </c>
      <c r="FK116" s="122"/>
      <c r="FL116" s="122"/>
      <c r="FM116" s="122"/>
      <c r="FN116" s="122"/>
      <c r="FO116" s="54"/>
      <c r="FP116" s="122"/>
      <c r="FQ116" s="122"/>
      <c r="FR116" s="54">
        <v>3</v>
      </c>
      <c r="FS116" s="122"/>
      <c r="FT116" s="122"/>
      <c r="FU116" s="122"/>
      <c r="FV116" s="122"/>
      <c r="FW116" s="122">
        <v>2</v>
      </c>
      <c r="FX116" s="122"/>
      <c r="FY116" s="122">
        <v>1</v>
      </c>
      <c r="FZ116" s="54">
        <v>2</v>
      </c>
      <c r="GA116" s="122"/>
      <c r="GB116" s="122"/>
      <c r="GC116" s="122"/>
      <c r="GD116" s="122"/>
      <c r="GE116" s="122">
        <v>1.3</v>
      </c>
      <c r="GF116" s="54">
        <v>2</v>
      </c>
      <c r="GG116" s="122"/>
      <c r="GH116" s="122"/>
      <c r="GI116" s="122"/>
      <c r="GJ116" s="122"/>
      <c r="GK116" s="54">
        <v>4</v>
      </c>
      <c r="GL116" s="122"/>
      <c r="GM116" s="122"/>
      <c r="GN116" s="122"/>
      <c r="GO116" s="122"/>
      <c r="GP116" s="122"/>
      <c r="GQ116" s="122"/>
      <c r="GR116" s="122"/>
      <c r="GS116" s="122"/>
      <c r="GT116" s="54">
        <v>3</v>
      </c>
      <c r="GU116" s="122"/>
      <c r="GV116" s="122"/>
      <c r="GW116" s="122"/>
      <c r="GX116" s="122"/>
      <c r="GY116" s="122"/>
      <c r="GZ116" s="122"/>
      <c r="HA116" s="122"/>
      <c r="HB116" s="122"/>
      <c r="HC116" s="122"/>
      <c r="HD116" s="122"/>
      <c r="HE116" s="54">
        <v>4</v>
      </c>
      <c r="HF116" s="122"/>
      <c r="HG116" s="122"/>
      <c r="HH116" s="122"/>
      <c r="HI116" s="54"/>
      <c r="HJ116" s="122"/>
      <c r="HK116" s="122"/>
      <c r="HL116" s="122"/>
      <c r="HM116" s="122"/>
      <c r="HN116" s="122"/>
      <c r="HO116" s="122"/>
      <c r="HP116" s="122"/>
      <c r="HQ116" s="122"/>
      <c r="HR116" s="122"/>
      <c r="HS116" s="122"/>
      <c r="HT116" s="122"/>
      <c r="HU116" s="122"/>
      <c r="HV116" s="122">
        <v>2</v>
      </c>
      <c r="HW116" s="122"/>
      <c r="HX116" s="122"/>
      <c r="HY116" s="122"/>
      <c r="HZ116" s="122"/>
      <c r="IA116" s="122"/>
      <c r="IB116" s="122"/>
      <c r="IC116" s="122"/>
      <c r="ID116" s="122">
        <v>3</v>
      </c>
      <c r="IE116" s="122"/>
      <c r="IF116" s="122"/>
      <c r="IG116" s="122"/>
      <c r="IH116" s="122"/>
      <c r="II116" s="122"/>
      <c r="IJ116" s="55">
        <v>4.5</v>
      </c>
      <c r="IK116" s="55">
        <v>3</v>
      </c>
      <c r="IL116" s="122"/>
      <c r="IM116" s="124"/>
      <c r="IN116" s="235">
        <f t="shared" si="18"/>
        <v>143</v>
      </c>
      <c r="IO116" s="233">
        <f t="shared" si="19"/>
        <v>33.1</v>
      </c>
    </row>
    <row r="117" spans="1:252" s="2" customFormat="1" ht="18">
      <c r="A117" s="208">
        <v>55</v>
      </c>
      <c r="B117" s="81" t="s">
        <v>59</v>
      </c>
      <c r="C117" s="82" t="s">
        <v>16</v>
      </c>
      <c r="D117" s="88">
        <v>1548</v>
      </c>
      <c r="E117" s="93">
        <v>1548</v>
      </c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232">
        <f t="shared" si="18"/>
        <v>0</v>
      </c>
      <c r="IO117" s="233">
        <f t="shared" si="19"/>
        <v>0</v>
      </c>
      <c r="IP117" s="3"/>
      <c r="IQ117" s="3"/>
      <c r="IR117" s="3"/>
    </row>
    <row r="118" spans="1:249" s="6" customFormat="1" ht="18">
      <c r="A118" s="211">
        <v>56</v>
      </c>
      <c r="B118" s="204" t="s">
        <v>60</v>
      </c>
      <c r="C118" s="192" t="s">
        <v>16</v>
      </c>
      <c r="D118" s="216">
        <v>290</v>
      </c>
      <c r="E118" s="217">
        <v>297</v>
      </c>
      <c r="F118" s="59"/>
      <c r="G118" s="59"/>
      <c r="H118" s="59"/>
      <c r="I118" s="59"/>
      <c r="J118" s="59"/>
      <c r="K118" s="59"/>
      <c r="L118" s="59"/>
      <c r="M118" s="59"/>
      <c r="N118" s="59"/>
      <c r="O118" s="132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132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59"/>
      <c r="AX118" s="59"/>
      <c r="AY118" s="59"/>
      <c r="AZ118" s="59"/>
      <c r="BA118" s="59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59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132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132"/>
      <c r="CX118" s="59"/>
      <c r="CY118" s="60"/>
      <c r="CZ118" s="60"/>
      <c r="DA118" s="59"/>
      <c r="DB118" s="59"/>
      <c r="DC118" s="59"/>
      <c r="DD118" s="59"/>
      <c r="DE118" s="59"/>
      <c r="DF118" s="59"/>
      <c r="DG118" s="59"/>
      <c r="DH118" s="59"/>
      <c r="DI118" s="132"/>
      <c r="DJ118" s="59"/>
      <c r="DK118" s="59"/>
      <c r="DL118" s="59"/>
      <c r="DM118" s="59"/>
      <c r="DN118" s="59"/>
      <c r="DO118" s="59"/>
      <c r="DP118" s="59"/>
      <c r="DQ118" s="59"/>
      <c r="DR118" s="59"/>
      <c r="DS118" s="59"/>
      <c r="DT118" s="59"/>
      <c r="DU118" s="59"/>
      <c r="DV118" s="132"/>
      <c r="DW118" s="59"/>
      <c r="DX118" s="132"/>
      <c r="DY118" s="59"/>
      <c r="DZ118" s="132"/>
      <c r="EA118" s="59"/>
      <c r="EB118" s="59"/>
      <c r="EC118" s="59"/>
      <c r="ED118" s="59"/>
      <c r="EE118" s="59"/>
      <c r="EF118" s="59"/>
      <c r="EG118" s="59"/>
      <c r="EH118" s="59"/>
      <c r="EI118" s="59"/>
      <c r="EJ118" s="132"/>
      <c r="EK118" s="59"/>
      <c r="EL118" s="59"/>
      <c r="EM118" s="59"/>
      <c r="EN118" s="59"/>
      <c r="EO118" s="59"/>
      <c r="EP118" s="59"/>
      <c r="EQ118" s="59"/>
      <c r="ER118" s="59"/>
      <c r="ES118" s="132"/>
      <c r="ET118" s="59"/>
      <c r="EU118" s="132"/>
      <c r="EV118" s="59"/>
      <c r="EW118" s="59"/>
      <c r="EX118" s="59"/>
      <c r="EY118" s="59"/>
      <c r="EZ118" s="132"/>
      <c r="FA118" s="59"/>
      <c r="FB118" s="59"/>
      <c r="FC118" s="59"/>
      <c r="FD118" s="59"/>
      <c r="FE118" s="59"/>
      <c r="FF118" s="59"/>
      <c r="FG118" s="59"/>
      <c r="FH118" s="59"/>
      <c r="FI118" s="132"/>
      <c r="FJ118" s="132">
        <v>1</v>
      </c>
      <c r="FK118" s="59"/>
      <c r="FL118" s="59"/>
      <c r="FM118" s="59"/>
      <c r="FN118" s="59"/>
      <c r="FO118" s="132"/>
      <c r="FP118" s="59"/>
      <c r="FQ118" s="59"/>
      <c r="FR118" s="132"/>
      <c r="FS118" s="59"/>
      <c r="FT118" s="59"/>
      <c r="FU118" s="59"/>
      <c r="FV118" s="59"/>
      <c r="FW118" s="59"/>
      <c r="FX118" s="59"/>
      <c r="FY118" s="59"/>
      <c r="FZ118" s="132"/>
      <c r="GA118" s="59"/>
      <c r="GB118" s="59"/>
      <c r="GC118" s="59"/>
      <c r="GD118" s="59"/>
      <c r="GE118" s="59"/>
      <c r="GF118" s="132"/>
      <c r="GG118" s="59"/>
      <c r="GH118" s="59"/>
      <c r="GI118" s="59"/>
      <c r="GJ118" s="59"/>
      <c r="GK118" s="132">
        <v>1</v>
      </c>
      <c r="GL118" s="59"/>
      <c r="GM118" s="59"/>
      <c r="GN118" s="59"/>
      <c r="GO118" s="59"/>
      <c r="GP118" s="59"/>
      <c r="GQ118" s="59"/>
      <c r="GR118" s="59"/>
      <c r="GS118" s="59"/>
      <c r="GT118" s="132">
        <v>1</v>
      </c>
      <c r="GU118" s="59"/>
      <c r="GV118" s="59"/>
      <c r="GW118" s="59"/>
      <c r="GX118" s="59"/>
      <c r="GY118" s="59"/>
      <c r="GZ118" s="59"/>
      <c r="HA118" s="59"/>
      <c r="HB118" s="59"/>
      <c r="HC118" s="59"/>
      <c r="HD118" s="59"/>
      <c r="HE118" s="132"/>
      <c r="HF118" s="59"/>
      <c r="HG118" s="59"/>
      <c r="HH118" s="59"/>
      <c r="HI118" s="132">
        <v>2</v>
      </c>
      <c r="HJ118" s="59"/>
      <c r="HK118" s="59"/>
      <c r="HL118" s="59"/>
      <c r="HM118" s="59"/>
      <c r="HN118" s="59"/>
      <c r="HO118" s="59"/>
      <c r="HP118" s="59"/>
      <c r="HQ118" s="59"/>
      <c r="HR118" s="59"/>
      <c r="HS118" s="59"/>
      <c r="HT118" s="59"/>
      <c r="HU118" s="59"/>
      <c r="HV118" s="59"/>
      <c r="HW118" s="59"/>
      <c r="HX118" s="59"/>
      <c r="HY118" s="59"/>
      <c r="HZ118" s="59"/>
      <c r="IA118" s="59"/>
      <c r="IB118" s="59"/>
      <c r="IC118" s="59"/>
      <c r="ID118" s="59"/>
      <c r="IE118" s="59"/>
      <c r="IF118" s="59"/>
      <c r="IG118" s="59"/>
      <c r="IH118" s="59"/>
      <c r="II118" s="59"/>
      <c r="IJ118" s="59"/>
      <c r="IK118" s="59"/>
      <c r="IL118" s="59"/>
      <c r="IM118" s="61"/>
      <c r="IN118" s="234">
        <f t="shared" si="18"/>
        <v>5</v>
      </c>
      <c r="IO118" s="233">
        <f t="shared" si="19"/>
        <v>0</v>
      </c>
    </row>
    <row r="119" spans="1:249" ht="18">
      <c r="A119" s="208">
        <v>57</v>
      </c>
      <c r="B119" s="81" t="s">
        <v>61</v>
      </c>
      <c r="C119" s="82" t="s">
        <v>16</v>
      </c>
      <c r="D119" s="88">
        <v>80</v>
      </c>
      <c r="E119" s="93">
        <v>81</v>
      </c>
      <c r="F119" s="41">
        <v>1</v>
      </c>
      <c r="G119" s="43">
        <v>5</v>
      </c>
      <c r="H119" s="41"/>
      <c r="I119" s="41"/>
      <c r="J119" s="41"/>
      <c r="K119" s="41"/>
      <c r="L119" s="41"/>
      <c r="M119" s="41"/>
      <c r="N119" s="41"/>
      <c r="O119" s="44">
        <v>6</v>
      </c>
      <c r="P119" s="41"/>
      <c r="Q119" s="41"/>
      <c r="R119" s="41"/>
      <c r="S119" s="41"/>
      <c r="T119" s="41"/>
      <c r="U119" s="41"/>
      <c r="V119" s="41"/>
      <c r="W119" s="41"/>
      <c r="X119" s="41"/>
      <c r="Y119" s="41">
        <v>2</v>
      </c>
      <c r="Z119" s="41"/>
      <c r="AA119" s="41">
        <v>2</v>
      </c>
      <c r="AB119" s="41"/>
      <c r="AC119" s="41">
        <v>1</v>
      </c>
      <c r="AD119" s="41">
        <v>4</v>
      </c>
      <c r="AE119" s="41"/>
      <c r="AF119" s="41">
        <v>1</v>
      </c>
      <c r="AG119" s="41"/>
      <c r="AH119" s="41"/>
      <c r="AI119" s="41"/>
      <c r="AJ119" s="41"/>
      <c r="AK119" s="44"/>
      <c r="AL119" s="41"/>
      <c r="AM119" s="41">
        <v>2</v>
      </c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3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4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4"/>
      <c r="CX119" s="41"/>
      <c r="CY119" s="42"/>
      <c r="CZ119" s="42"/>
      <c r="DA119" s="41"/>
      <c r="DB119" s="41"/>
      <c r="DC119" s="41"/>
      <c r="DD119" s="41"/>
      <c r="DE119" s="41"/>
      <c r="DF119" s="41"/>
      <c r="DG119" s="41"/>
      <c r="DH119" s="43"/>
      <c r="DI119" s="44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4"/>
      <c r="DW119" s="41"/>
      <c r="DX119" s="44"/>
      <c r="DY119" s="41"/>
      <c r="DZ119" s="44"/>
      <c r="EA119" s="43"/>
      <c r="EB119" s="43"/>
      <c r="EC119" s="41"/>
      <c r="ED119" s="41"/>
      <c r="EE119" s="43"/>
      <c r="EF119" s="43"/>
      <c r="EG119" s="43"/>
      <c r="EH119" s="43"/>
      <c r="EI119" s="41"/>
      <c r="EJ119" s="44"/>
      <c r="EK119" s="41"/>
      <c r="EL119" s="41"/>
      <c r="EM119" s="41"/>
      <c r="EN119" s="41"/>
      <c r="EO119" s="41"/>
      <c r="EP119" s="41"/>
      <c r="EQ119" s="41"/>
      <c r="ER119" s="41"/>
      <c r="ES119" s="44"/>
      <c r="ET119" s="41"/>
      <c r="EU119" s="44"/>
      <c r="EV119" s="41"/>
      <c r="EW119" s="41"/>
      <c r="EX119" s="41"/>
      <c r="EY119" s="41"/>
      <c r="EZ119" s="44"/>
      <c r="FA119" s="41"/>
      <c r="FB119" s="41"/>
      <c r="FC119" s="41"/>
      <c r="FD119" s="41"/>
      <c r="FE119" s="41"/>
      <c r="FF119" s="41"/>
      <c r="FG119" s="41"/>
      <c r="FH119" s="41"/>
      <c r="FI119" s="44">
        <v>2</v>
      </c>
      <c r="FJ119" s="44"/>
      <c r="FK119" s="41"/>
      <c r="FL119" s="41"/>
      <c r="FM119" s="41"/>
      <c r="FN119" s="41"/>
      <c r="FO119" s="44"/>
      <c r="FP119" s="41"/>
      <c r="FQ119" s="41"/>
      <c r="FR119" s="44"/>
      <c r="FS119" s="41"/>
      <c r="FT119" s="41"/>
      <c r="FU119" s="41"/>
      <c r="FV119" s="41"/>
      <c r="FW119" s="41">
        <v>2</v>
      </c>
      <c r="FX119" s="41">
        <v>2</v>
      </c>
      <c r="FY119" s="41">
        <v>2</v>
      </c>
      <c r="FZ119" s="44"/>
      <c r="GA119" s="41"/>
      <c r="GB119" s="41">
        <v>2</v>
      </c>
      <c r="GC119" s="41"/>
      <c r="GD119" s="41">
        <v>1</v>
      </c>
      <c r="GE119" s="41"/>
      <c r="GF119" s="44"/>
      <c r="GG119" s="41">
        <v>2</v>
      </c>
      <c r="GH119" s="41"/>
      <c r="GI119" s="41">
        <v>2</v>
      </c>
      <c r="GJ119" s="41"/>
      <c r="GK119" s="44"/>
      <c r="GL119" s="41"/>
      <c r="GM119" s="41"/>
      <c r="GN119" s="41"/>
      <c r="GO119" s="41"/>
      <c r="GP119" s="41"/>
      <c r="GQ119" s="41"/>
      <c r="GR119" s="41"/>
      <c r="GS119" s="41"/>
      <c r="GT119" s="44">
        <v>4</v>
      </c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4"/>
      <c r="HF119" s="41"/>
      <c r="HG119" s="41"/>
      <c r="HH119" s="41"/>
      <c r="HI119" s="44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  <c r="IE119" s="41"/>
      <c r="IF119" s="41"/>
      <c r="IG119" s="41"/>
      <c r="IH119" s="41"/>
      <c r="II119" s="41"/>
      <c r="IJ119" s="43"/>
      <c r="IK119" s="43"/>
      <c r="IL119" s="41"/>
      <c r="IM119" s="45"/>
      <c r="IN119" s="232">
        <f t="shared" si="18"/>
        <v>43</v>
      </c>
      <c r="IO119" s="233">
        <f t="shared" si="19"/>
        <v>15</v>
      </c>
    </row>
    <row r="120" spans="1:249" ht="18">
      <c r="A120" s="208">
        <v>58</v>
      </c>
      <c r="B120" s="81" t="s">
        <v>211</v>
      </c>
      <c r="C120" s="82" t="s">
        <v>16</v>
      </c>
      <c r="D120" s="88">
        <v>66</v>
      </c>
      <c r="E120" s="93">
        <v>67</v>
      </c>
      <c r="F120" s="41"/>
      <c r="G120" s="43"/>
      <c r="H120" s="41"/>
      <c r="I120" s="41"/>
      <c r="J120" s="41"/>
      <c r="K120" s="41"/>
      <c r="L120" s="41"/>
      <c r="M120" s="41"/>
      <c r="N120" s="41"/>
      <c r="O120" s="44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4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3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4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4"/>
      <c r="CX120" s="41"/>
      <c r="CY120" s="42"/>
      <c r="CZ120" s="42"/>
      <c r="DA120" s="41"/>
      <c r="DB120" s="41"/>
      <c r="DC120" s="41"/>
      <c r="DD120" s="41"/>
      <c r="DE120" s="41"/>
      <c r="DF120" s="41"/>
      <c r="DG120" s="41"/>
      <c r="DH120" s="43"/>
      <c r="DI120" s="44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4"/>
      <c r="DW120" s="41"/>
      <c r="DX120" s="44"/>
      <c r="DY120" s="41"/>
      <c r="DZ120" s="44"/>
      <c r="EA120" s="43"/>
      <c r="EB120" s="43"/>
      <c r="EC120" s="41"/>
      <c r="ED120" s="41"/>
      <c r="EE120" s="43"/>
      <c r="EF120" s="43"/>
      <c r="EG120" s="43"/>
      <c r="EH120" s="43"/>
      <c r="EI120" s="41"/>
      <c r="EJ120" s="44"/>
      <c r="EK120" s="41"/>
      <c r="EL120" s="41"/>
      <c r="EM120" s="41"/>
      <c r="EN120" s="41"/>
      <c r="EO120" s="41"/>
      <c r="EP120" s="41"/>
      <c r="EQ120" s="41"/>
      <c r="ER120" s="41"/>
      <c r="ES120" s="44"/>
      <c r="ET120" s="41"/>
      <c r="EU120" s="44"/>
      <c r="EV120" s="41"/>
      <c r="EW120" s="41"/>
      <c r="EX120" s="41"/>
      <c r="EY120" s="41"/>
      <c r="EZ120" s="44"/>
      <c r="FA120" s="41"/>
      <c r="FB120" s="41"/>
      <c r="FC120" s="41"/>
      <c r="FD120" s="41"/>
      <c r="FE120" s="41"/>
      <c r="FF120" s="41"/>
      <c r="FG120" s="41"/>
      <c r="FH120" s="41"/>
      <c r="FI120" s="44"/>
      <c r="FJ120" s="44"/>
      <c r="FK120" s="41"/>
      <c r="FL120" s="41"/>
      <c r="FM120" s="41"/>
      <c r="FN120" s="41"/>
      <c r="FO120" s="44"/>
      <c r="FP120" s="41"/>
      <c r="FQ120" s="41"/>
      <c r="FR120" s="44"/>
      <c r="FS120" s="41"/>
      <c r="FT120" s="41"/>
      <c r="FU120" s="41"/>
      <c r="FV120" s="41"/>
      <c r="FW120" s="41"/>
      <c r="FX120" s="41"/>
      <c r="FY120" s="41"/>
      <c r="FZ120" s="44"/>
      <c r="GA120" s="41"/>
      <c r="GB120" s="41"/>
      <c r="GC120" s="41"/>
      <c r="GD120" s="41"/>
      <c r="GE120" s="41"/>
      <c r="GF120" s="44"/>
      <c r="GG120" s="41"/>
      <c r="GH120" s="41"/>
      <c r="GI120" s="41"/>
      <c r="GJ120" s="41"/>
      <c r="GK120" s="44"/>
      <c r="GL120" s="41"/>
      <c r="GM120" s="41"/>
      <c r="GN120" s="41"/>
      <c r="GO120" s="41"/>
      <c r="GP120" s="41"/>
      <c r="GQ120" s="41"/>
      <c r="GR120" s="41"/>
      <c r="GS120" s="41"/>
      <c r="GT120" s="44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4"/>
      <c r="HF120" s="41"/>
      <c r="HG120" s="41"/>
      <c r="HH120" s="41"/>
      <c r="HI120" s="44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  <c r="IE120" s="41"/>
      <c r="IF120" s="41"/>
      <c r="IG120" s="41"/>
      <c r="IH120" s="41"/>
      <c r="II120" s="41"/>
      <c r="IJ120" s="43"/>
      <c r="IK120" s="43"/>
      <c r="IL120" s="41"/>
      <c r="IM120" s="45"/>
      <c r="IN120" s="232">
        <f t="shared" si="18"/>
        <v>0</v>
      </c>
      <c r="IO120" s="233">
        <f t="shared" si="19"/>
        <v>0</v>
      </c>
    </row>
    <row r="121" spans="1:249" ht="18">
      <c r="A121" s="208">
        <v>59</v>
      </c>
      <c r="B121" s="81" t="s">
        <v>62</v>
      </c>
      <c r="C121" s="82" t="s">
        <v>16</v>
      </c>
      <c r="D121" s="88">
        <v>88</v>
      </c>
      <c r="E121" s="93">
        <v>89</v>
      </c>
      <c r="F121" s="41"/>
      <c r="G121" s="43">
        <v>8</v>
      </c>
      <c r="H121" s="41"/>
      <c r="I121" s="41"/>
      <c r="J121" s="41"/>
      <c r="K121" s="41"/>
      <c r="L121" s="41"/>
      <c r="M121" s="41"/>
      <c r="N121" s="41"/>
      <c r="O121" s="44">
        <v>10</v>
      </c>
      <c r="P121" s="41"/>
      <c r="Q121" s="41"/>
      <c r="R121" s="41"/>
      <c r="S121" s="41"/>
      <c r="T121" s="41">
        <v>4</v>
      </c>
      <c r="U121" s="41">
        <v>6</v>
      </c>
      <c r="V121" s="41"/>
      <c r="W121" s="41">
        <v>3</v>
      </c>
      <c r="X121" s="41">
        <v>2</v>
      </c>
      <c r="Y121" s="41">
        <v>6</v>
      </c>
      <c r="Z121" s="41"/>
      <c r="AA121" s="41">
        <v>3</v>
      </c>
      <c r="AB121" s="41"/>
      <c r="AC121" s="41">
        <v>2</v>
      </c>
      <c r="AD121" s="41"/>
      <c r="AE121" s="41"/>
      <c r="AF121" s="41"/>
      <c r="AG121" s="41"/>
      <c r="AH121" s="41"/>
      <c r="AI121" s="41"/>
      <c r="AJ121" s="41"/>
      <c r="AK121" s="44"/>
      <c r="AL121" s="41"/>
      <c r="AM121" s="41"/>
      <c r="AN121" s="41"/>
      <c r="AO121" s="41">
        <v>1</v>
      </c>
      <c r="AP121" s="41">
        <v>1</v>
      </c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3">
        <v>6</v>
      </c>
      <c r="BL121" s="41">
        <v>1</v>
      </c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4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4">
        <v>3</v>
      </c>
      <c r="CX121" s="41"/>
      <c r="CY121" s="42"/>
      <c r="CZ121" s="42"/>
      <c r="DA121" s="41">
        <v>1</v>
      </c>
      <c r="DB121" s="41"/>
      <c r="DC121" s="41"/>
      <c r="DD121" s="41"/>
      <c r="DE121" s="41"/>
      <c r="DF121" s="41"/>
      <c r="DG121" s="41"/>
      <c r="DH121" s="43">
        <v>4</v>
      </c>
      <c r="DI121" s="44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4"/>
      <c r="DW121" s="41"/>
      <c r="DX121" s="44"/>
      <c r="DY121" s="41"/>
      <c r="DZ121" s="44"/>
      <c r="EA121" s="43"/>
      <c r="EB121" s="43"/>
      <c r="EC121" s="41"/>
      <c r="ED121" s="41"/>
      <c r="EE121" s="43">
        <v>4</v>
      </c>
      <c r="EF121" s="43">
        <v>2</v>
      </c>
      <c r="EG121" s="43">
        <v>4</v>
      </c>
      <c r="EH121" s="43">
        <v>2</v>
      </c>
      <c r="EI121" s="41"/>
      <c r="EJ121" s="44">
        <v>4</v>
      </c>
      <c r="EK121" s="41"/>
      <c r="EL121" s="41"/>
      <c r="EM121" s="41"/>
      <c r="EN121" s="41"/>
      <c r="EO121" s="41"/>
      <c r="EP121" s="41"/>
      <c r="EQ121" s="41"/>
      <c r="ER121" s="41"/>
      <c r="ES121" s="44"/>
      <c r="ET121" s="41"/>
      <c r="EU121" s="44"/>
      <c r="EV121" s="41"/>
      <c r="EW121" s="41"/>
      <c r="EX121" s="41"/>
      <c r="EY121" s="41"/>
      <c r="EZ121" s="44"/>
      <c r="FA121" s="41"/>
      <c r="FB121" s="41"/>
      <c r="FC121" s="41"/>
      <c r="FD121" s="41"/>
      <c r="FE121" s="41"/>
      <c r="FF121" s="41"/>
      <c r="FG121" s="41"/>
      <c r="FH121" s="41"/>
      <c r="FI121" s="44">
        <v>4</v>
      </c>
      <c r="FJ121" s="44">
        <v>4</v>
      </c>
      <c r="FK121" s="41"/>
      <c r="FL121" s="41"/>
      <c r="FM121" s="41"/>
      <c r="FN121" s="41"/>
      <c r="FO121" s="44"/>
      <c r="FP121" s="41"/>
      <c r="FQ121" s="41"/>
      <c r="FR121" s="44">
        <v>2</v>
      </c>
      <c r="FS121" s="41"/>
      <c r="FT121" s="41"/>
      <c r="FU121" s="41"/>
      <c r="FV121" s="41"/>
      <c r="FW121" s="41">
        <v>2</v>
      </c>
      <c r="FX121" s="41">
        <v>1</v>
      </c>
      <c r="FY121" s="41">
        <v>4</v>
      </c>
      <c r="FZ121" s="44">
        <v>4</v>
      </c>
      <c r="GA121" s="41">
        <v>1</v>
      </c>
      <c r="GB121" s="41"/>
      <c r="GC121" s="41"/>
      <c r="GD121" s="41">
        <v>3</v>
      </c>
      <c r="GE121" s="41">
        <v>2</v>
      </c>
      <c r="GF121" s="44">
        <v>4</v>
      </c>
      <c r="GG121" s="41"/>
      <c r="GH121" s="41">
        <v>4</v>
      </c>
      <c r="GI121" s="41"/>
      <c r="GJ121" s="41">
        <v>1</v>
      </c>
      <c r="GK121" s="44">
        <v>4</v>
      </c>
      <c r="GL121" s="41"/>
      <c r="GM121" s="41"/>
      <c r="GN121" s="41"/>
      <c r="GO121" s="41"/>
      <c r="GP121" s="41"/>
      <c r="GQ121" s="41">
        <v>1</v>
      </c>
      <c r="GR121" s="41"/>
      <c r="GS121" s="41"/>
      <c r="GT121" s="44">
        <v>3</v>
      </c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4">
        <v>6</v>
      </c>
      <c r="HF121" s="41"/>
      <c r="HG121" s="41"/>
      <c r="HH121" s="41"/>
      <c r="HI121" s="44">
        <v>2</v>
      </c>
      <c r="HJ121" s="41"/>
      <c r="HK121" s="41"/>
      <c r="HL121" s="41">
        <v>2</v>
      </c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  <c r="IE121" s="41"/>
      <c r="IF121" s="41"/>
      <c r="IG121" s="41"/>
      <c r="IH121" s="41">
        <v>2</v>
      </c>
      <c r="II121" s="41"/>
      <c r="IJ121" s="43">
        <v>4</v>
      </c>
      <c r="IK121" s="43">
        <v>4</v>
      </c>
      <c r="IL121" s="41"/>
      <c r="IM121" s="45"/>
      <c r="IN121" s="232">
        <f t="shared" si="18"/>
        <v>141</v>
      </c>
      <c r="IO121" s="233">
        <f t="shared" si="19"/>
        <v>37</v>
      </c>
    </row>
    <row r="122" spans="1:249" ht="18">
      <c r="A122" s="208">
        <v>60</v>
      </c>
      <c r="B122" s="81" t="s">
        <v>63</v>
      </c>
      <c r="C122" s="82" t="s">
        <v>16</v>
      </c>
      <c r="D122" s="88">
        <v>341</v>
      </c>
      <c r="E122" s="93">
        <v>369</v>
      </c>
      <c r="F122" s="41"/>
      <c r="G122" s="43"/>
      <c r="H122" s="41"/>
      <c r="I122" s="41"/>
      <c r="J122" s="41"/>
      <c r="K122" s="41"/>
      <c r="L122" s="41"/>
      <c r="M122" s="41"/>
      <c r="N122" s="41"/>
      <c r="O122" s="44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4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3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4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4"/>
      <c r="CX122" s="41"/>
      <c r="CY122" s="42"/>
      <c r="CZ122" s="42"/>
      <c r="DA122" s="41"/>
      <c r="DB122" s="41"/>
      <c r="DC122" s="41"/>
      <c r="DD122" s="41"/>
      <c r="DE122" s="41"/>
      <c r="DF122" s="41"/>
      <c r="DG122" s="41"/>
      <c r="DH122" s="43"/>
      <c r="DI122" s="44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4"/>
      <c r="DW122" s="41"/>
      <c r="DX122" s="44"/>
      <c r="DY122" s="41"/>
      <c r="DZ122" s="44"/>
      <c r="EA122" s="43"/>
      <c r="EB122" s="43"/>
      <c r="EC122" s="41"/>
      <c r="ED122" s="41"/>
      <c r="EE122" s="43"/>
      <c r="EF122" s="43"/>
      <c r="EG122" s="43"/>
      <c r="EH122" s="43"/>
      <c r="EI122" s="41"/>
      <c r="EJ122" s="44"/>
      <c r="EK122" s="41"/>
      <c r="EL122" s="41"/>
      <c r="EM122" s="41"/>
      <c r="EN122" s="41"/>
      <c r="EO122" s="41"/>
      <c r="EP122" s="41"/>
      <c r="EQ122" s="41"/>
      <c r="ER122" s="41"/>
      <c r="ES122" s="44"/>
      <c r="ET122" s="41"/>
      <c r="EU122" s="44"/>
      <c r="EV122" s="41"/>
      <c r="EW122" s="41"/>
      <c r="EX122" s="41"/>
      <c r="EY122" s="41"/>
      <c r="EZ122" s="44"/>
      <c r="FA122" s="41"/>
      <c r="FB122" s="41"/>
      <c r="FC122" s="41"/>
      <c r="FD122" s="41"/>
      <c r="FE122" s="41"/>
      <c r="FF122" s="41"/>
      <c r="FG122" s="41"/>
      <c r="FH122" s="41"/>
      <c r="FI122" s="44">
        <v>1</v>
      </c>
      <c r="FJ122" s="44">
        <v>1</v>
      </c>
      <c r="FK122" s="41"/>
      <c r="FL122" s="41"/>
      <c r="FM122" s="41"/>
      <c r="FN122" s="41"/>
      <c r="FO122" s="44"/>
      <c r="FP122" s="41"/>
      <c r="FQ122" s="41"/>
      <c r="FR122" s="44"/>
      <c r="FS122" s="41"/>
      <c r="FT122" s="41"/>
      <c r="FU122" s="41"/>
      <c r="FV122" s="41"/>
      <c r="FW122" s="41"/>
      <c r="FX122" s="41"/>
      <c r="FY122" s="41"/>
      <c r="FZ122" s="44"/>
      <c r="GA122" s="41"/>
      <c r="GB122" s="41"/>
      <c r="GC122" s="41"/>
      <c r="GD122" s="41"/>
      <c r="GE122" s="41"/>
      <c r="GF122" s="44"/>
      <c r="GG122" s="41"/>
      <c r="GH122" s="41"/>
      <c r="GI122" s="41"/>
      <c r="GJ122" s="41"/>
      <c r="GK122" s="44">
        <v>1</v>
      </c>
      <c r="GL122" s="41"/>
      <c r="GM122" s="41"/>
      <c r="GN122" s="41"/>
      <c r="GO122" s="41"/>
      <c r="GP122" s="41"/>
      <c r="GQ122" s="41"/>
      <c r="GR122" s="41"/>
      <c r="GS122" s="41"/>
      <c r="GT122" s="44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4">
        <v>1</v>
      </c>
      <c r="HF122" s="41"/>
      <c r="HG122" s="41"/>
      <c r="HH122" s="41"/>
      <c r="HI122" s="44">
        <v>1</v>
      </c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  <c r="IE122" s="41"/>
      <c r="IF122" s="41"/>
      <c r="IG122" s="41"/>
      <c r="IH122" s="41"/>
      <c r="II122" s="41"/>
      <c r="IJ122" s="43"/>
      <c r="IK122" s="43"/>
      <c r="IL122" s="41"/>
      <c r="IM122" s="45"/>
      <c r="IN122" s="232">
        <f t="shared" si="18"/>
        <v>5</v>
      </c>
      <c r="IO122" s="233">
        <f t="shared" si="19"/>
        <v>1</v>
      </c>
    </row>
    <row r="123" spans="1:249" ht="18">
      <c r="A123" s="208">
        <v>61</v>
      </c>
      <c r="B123" s="81" t="s">
        <v>64</v>
      </c>
      <c r="C123" s="82" t="s">
        <v>16</v>
      </c>
      <c r="D123" s="88">
        <v>132</v>
      </c>
      <c r="E123" s="93">
        <v>134</v>
      </c>
      <c r="F123" s="41"/>
      <c r="G123" s="43">
        <v>6</v>
      </c>
      <c r="H123" s="41"/>
      <c r="I123" s="41"/>
      <c r="J123" s="41"/>
      <c r="K123" s="41"/>
      <c r="L123" s="41"/>
      <c r="M123" s="41"/>
      <c r="N123" s="41"/>
      <c r="O123" s="44">
        <v>6</v>
      </c>
      <c r="P123" s="41"/>
      <c r="Q123" s="41"/>
      <c r="R123" s="41"/>
      <c r="S123" s="41"/>
      <c r="T123" s="41"/>
      <c r="U123" s="41"/>
      <c r="V123" s="41"/>
      <c r="W123" s="41"/>
      <c r="X123" s="41">
        <v>4</v>
      </c>
      <c r="Y123" s="41">
        <v>3</v>
      </c>
      <c r="Z123" s="41"/>
      <c r="AA123" s="41"/>
      <c r="AB123" s="41">
        <v>4</v>
      </c>
      <c r="AC123" s="41"/>
      <c r="AD123" s="41">
        <v>6</v>
      </c>
      <c r="AE123" s="41"/>
      <c r="AF123" s="41"/>
      <c r="AG123" s="41"/>
      <c r="AH123" s="41"/>
      <c r="AI123" s="41"/>
      <c r="AJ123" s="41"/>
      <c r="AK123" s="44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3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  <c r="CD123" s="41"/>
      <c r="CE123" s="41"/>
      <c r="CF123" s="41"/>
      <c r="CG123" s="41"/>
      <c r="CH123" s="41"/>
      <c r="CI123" s="41"/>
      <c r="CJ123" s="41"/>
      <c r="CK123" s="44"/>
      <c r="CL123" s="41"/>
      <c r="CM123" s="41"/>
      <c r="CN123" s="41"/>
      <c r="CO123" s="41"/>
      <c r="CP123" s="41"/>
      <c r="CQ123" s="41"/>
      <c r="CR123" s="41"/>
      <c r="CS123" s="41"/>
      <c r="CT123" s="41"/>
      <c r="CU123" s="41"/>
      <c r="CV123" s="41"/>
      <c r="CW123" s="44"/>
      <c r="CX123" s="41"/>
      <c r="CY123" s="42"/>
      <c r="CZ123" s="42"/>
      <c r="DA123" s="41"/>
      <c r="DB123" s="41"/>
      <c r="DC123" s="41"/>
      <c r="DD123" s="41"/>
      <c r="DE123" s="41"/>
      <c r="DF123" s="41"/>
      <c r="DG123" s="41"/>
      <c r="DH123" s="43"/>
      <c r="DI123" s="44"/>
      <c r="DJ123" s="41"/>
      <c r="DK123" s="41"/>
      <c r="DL123" s="41"/>
      <c r="DM123" s="41"/>
      <c r="DN123" s="41"/>
      <c r="DO123" s="41"/>
      <c r="DP123" s="41"/>
      <c r="DQ123" s="41"/>
      <c r="DR123" s="41"/>
      <c r="DS123" s="41"/>
      <c r="DT123" s="41"/>
      <c r="DU123" s="41"/>
      <c r="DV123" s="44"/>
      <c r="DW123" s="41"/>
      <c r="DX123" s="44"/>
      <c r="DY123" s="41"/>
      <c r="DZ123" s="44"/>
      <c r="EA123" s="43"/>
      <c r="EB123" s="43"/>
      <c r="EC123" s="41"/>
      <c r="ED123" s="41">
        <v>4</v>
      </c>
      <c r="EE123" s="43"/>
      <c r="EF123" s="43">
        <v>2</v>
      </c>
      <c r="EG123" s="43"/>
      <c r="EH123" s="43">
        <v>2</v>
      </c>
      <c r="EI123" s="41"/>
      <c r="EJ123" s="44"/>
      <c r="EK123" s="41"/>
      <c r="EL123" s="41"/>
      <c r="EM123" s="41"/>
      <c r="EN123" s="41"/>
      <c r="EO123" s="41"/>
      <c r="EP123" s="41"/>
      <c r="EQ123" s="41"/>
      <c r="ER123" s="41"/>
      <c r="ES123" s="44"/>
      <c r="ET123" s="41"/>
      <c r="EU123" s="44"/>
      <c r="EV123" s="41"/>
      <c r="EW123" s="41"/>
      <c r="EX123" s="41"/>
      <c r="EY123" s="41"/>
      <c r="EZ123" s="44"/>
      <c r="FA123" s="41"/>
      <c r="FB123" s="41"/>
      <c r="FC123" s="41"/>
      <c r="FD123" s="41"/>
      <c r="FE123" s="41"/>
      <c r="FF123" s="41"/>
      <c r="FG123" s="41"/>
      <c r="FH123" s="41"/>
      <c r="FI123" s="44"/>
      <c r="FJ123" s="44"/>
      <c r="FK123" s="41"/>
      <c r="FL123" s="41"/>
      <c r="FM123" s="41"/>
      <c r="FN123" s="41"/>
      <c r="FO123" s="44"/>
      <c r="FP123" s="41"/>
      <c r="FQ123" s="41"/>
      <c r="FR123" s="44">
        <v>4</v>
      </c>
      <c r="FS123" s="41"/>
      <c r="FT123" s="41"/>
      <c r="FU123" s="41"/>
      <c r="FV123" s="41"/>
      <c r="FW123" s="41">
        <v>4</v>
      </c>
      <c r="FX123" s="41">
        <v>3</v>
      </c>
      <c r="FY123" s="41">
        <v>2</v>
      </c>
      <c r="FZ123" s="44"/>
      <c r="GA123" s="41"/>
      <c r="GB123" s="41"/>
      <c r="GC123" s="41"/>
      <c r="GD123" s="41"/>
      <c r="GE123" s="41"/>
      <c r="GF123" s="44">
        <v>3</v>
      </c>
      <c r="GG123" s="41"/>
      <c r="GH123" s="41"/>
      <c r="GI123" s="41"/>
      <c r="GJ123" s="41"/>
      <c r="GK123" s="44"/>
      <c r="GL123" s="41"/>
      <c r="GM123" s="41"/>
      <c r="GN123" s="41"/>
      <c r="GO123" s="41"/>
      <c r="GP123" s="41"/>
      <c r="GQ123" s="41"/>
      <c r="GR123" s="41"/>
      <c r="GS123" s="41"/>
      <c r="GT123" s="44">
        <v>3</v>
      </c>
      <c r="GU123" s="41"/>
      <c r="GV123" s="41"/>
      <c r="GW123" s="41"/>
      <c r="GX123" s="41"/>
      <c r="GY123" s="41"/>
      <c r="GZ123" s="41"/>
      <c r="HA123" s="41"/>
      <c r="HB123" s="41"/>
      <c r="HC123" s="41"/>
      <c r="HD123" s="41"/>
      <c r="HE123" s="44">
        <v>2</v>
      </c>
      <c r="HF123" s="41"/>
      <c r="HG123" s="41"/>
      <c r="HH123" s="41"/>
      <c r="HI123" s="44"/>
      <c r="HJ123" s="41"/>
      <c r="HK123" s="41"/>
      <c r="HL123" s="41"/>
      <c r="HM123" s="41"/>
      <c r="HN123" s="41"/>
      <c r="HO123" s="41"/>
      <c r="HP123" s="41"/>
      <c r="HQ123" s="41"/>
      <c r="HR123" s="41"/>
      <c r="HS123" s="41"/>
      <c r="HT123" s="41"/>
      <c r="HU123" s="41"/>
      <c r="HV123" s="41"/>
      <c r="HW123" s="41"/>
      <c r="HX123" s="41"/>
      <c r="HY123" s="41"/>
      <c r="HZ123" s="41"/>
      <c r="IA123" s="41"/>
      <c r="IB123" s="41"/>
      <c r="IC123" s="41"/>
      <c r="ID123" s="41"/>
      <c r="IE123" s="41"/>
      <c r="IF123" s="41"/>
      <c r="IG123" s="41">
        <v>1</v>
      </c>
      <c r="IH123" s="41">
        <v>1</v>
      </c>
      <c r="II123" s="41"/>
      <c r="IJ123" s="43"/>
      <c r="IK123" s="43"/>
      <c r="IL123" s="41"/>
      <c r="IM123" s="45"/>
      <c r="IN123" s="232">
        <f t="shared" si="18"/>
        <v>60</v>
      </c>
      <c r="IO123" s="233">
        <f t="shared" si="19"/>
        <v>21</v>
      </c>
    </row>
    <row r="124" spans="1:249" ht="18">
      <c r="A124" s="208">
        <v>62</v>
      </c>
      <c r="B124" s="81" t="s">
        <v>65</v>
      </c>
      <c r="C124" s="82" t="s">
        <v>16</v>
      </c>
      <c r="D124" s="88">
        <v>891</v>
      </c>
      <c r="E124" s="93">
        <v>891</v>
      </c>
      <c r="F124" s="41"/>
      <c r="G124" s="43"/>
      <c r="H124" s="41"/>
      <c r="I124" s="41"/>
      <c r="J124" s="41"/>
      <c r="K124" s="41"/>
      <c r="L124" s="41"/>
      <c r="M124" s="41"/>
      <c r="N124" s="41"/>
      <c r="O124" s="44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4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3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  <c r="CD124" s="41"/>
      <c r="CE124" s="41"/>
      <c r="CF124" s="41"/>
      <c r="CG124" s="41"/>
      <c r="CH124" s="41"/>
      <c r="CI124" s="41"/>
      <c r="CJ124" s="41"/>
      <c r="CK124" s="44"/>
      <c r="CL124" s="41"/>
      <c r="CM124" s="41"/>
      <c r="CN124" s="41"/>
      <c r="CO124" s="41"/>
      <c r="CP124" s="41"/>
      <c r="CQ124" s="41"/>
      <c r="CR124" s="41"/>
      <c r="CS124" s="41"/>
      <c r="CT124" s="41"/>
      <c r="CU124" s="41"/>
      <c r="CV124" s="41"/>
      <c r="CW124" s="44"/>
      <c r="CX124" s="41"/>
      <c r="CY124" s="42"/>
      <c r="CZ124" s="42"/>
      <c r="DA124" s="41"/>
      <c r="DB124" s="41"/>
      <c r="DC124" s="41"/>
      <c r="DD124" s="41"/>
      <c r="DE124" s="41"/>
      <c r="DF124" s="41"/>
      <c r="DG124" s="41"/>
      <c r="DH124" s="43"/>
      <c r="DI124" s="44"/>
      <c r="DJ124" s="41"/>
      <c r="DK124" s="41"/>
      <c r="DL124" s="41"/>
      <c r="DM124" s="41"/>
      <c r="DN124" s="41"/>
      <c r="DO124" s="41"/>
      <c r="DP124" s="41"/>
      <c r="DQ124" s="41"/>
      <c r="DR124" s="41"/>
      <c r="DS124" s="41"/>
      <c r="DT124" s="41"/>
      <c r="DU124" s="41"/>
      <c r="DV124" s="44"/>
      <c r="DW124" s="41"/>
      <c r="DX124" s="44"/>
      <c r="DY124" s="41"/>
      <c r="DZ124" s="44"/>
      <c r="EA124" s="43"/>
      <c r="EB124" s="43"/>
      <c r="EC124" s="41"/>
      <c r="ED124" s="41"/>
      <c r="EE124" s="43"/>
      <c r="EF124" s="43"/>
      <c r="EG124" s="43"/>
      <c r="EH124" s="43"/>
      <c r="EI124" s="41"/>
      <c r="EJ124" s="44"/>
      <c r="EK124" s="41"/>
      <c r="EL124" s="41"/>
      <c r="EM124" s="41"/>
      <c r="EN124" s="41"/>
      <c r="EO124" s="41"/>
      <c r="EP124" s="41"/>
      <c r="EQ124" s="41"/>
      <c r="ER124" s="41"/>
      <c r="ES124" s="44"/>
      <c r="ET124" s="41"/>
      <c r="EU124" s="44"/>
      <c r="EV124" s="41"/>
      <c r="EW124" s="41"/>
      <c r="EX124" s="41"/>
      <c r="EY124" s="41"/>
      <c r="EZ124" s="44"/>
      <c r="FA124" s="41"/>
      <c r="FB124" s="41"/>
      <c r="FC124" s="41"/>
      <c r="FD124" s="41"/>
      <c r="FE124" s="41"/>
      <c r="FF124" s="41"/>
      <c r="FG124" s="41"/>
      <c r="FH124" s="41"/>
      <c r="FI124" s="44"/>
      <c r="FJ124" s="44"/>
      <c r="FK124" s="41"/>
      <c r="FL124" s="41"/>
      <c r="FM124" s="41"/>
      <c r="FN124" s="41"/>
      <c r="FO124" s="44"/>
      <c r="FP124" s="41"/>
      <c r="FQ124" s="41"/>
      <c r="FR124" s="44"/>
      <c r="FS124" s="41"/>
      <c r="FT124" s="41"/>
      <c r="FU124" s="41"/>
      <c r="FV124" s="41"/>
      <c r="FW124" s="41"/>
      <c r="FX124" s="41"/>
      <c r="FY124" s="41"/>
      <c r="FZ124" s="44"/>
      <c r="GA124" s="41"/>
      <c r="GB124" s="41"/>
      <c r="GC124" s="41"/>
      <c r="GD124" s="41"/>
      <c r="GE124" s="41"/>
      <c r="GF124" s="44"/>
      <c r="GG124" s="41"/>
      <c r="GH124" s="41"/>
      <c r="GI124" s="41"/>
      <c r="GJ124" s="41"/>
      <c r="GK124" s="44"/>
      <c r="GL124" s="41"/>
      <c r="GM124" s="41"/>
      <c r="GN124" s="41"/>
      <c r="GO124" s="41"/>
      <c r="GP124" s="41"/>
      <c r="GQ124" s="41"/>
      <c r="GR124" s="41"/>
      <c r="GS124" s="41"/>
      <c r="GT124" s="44"/>
      <c r="GU124" s="41"/>
      <c r="GV124" s="41"/>
      <c r="GW124" s="41"/>
      <c r="GX124" s="41"/>
      <c r="GY124" s="41"/>
      <c r="GZ124" s="41"/>
      <c r="HA124" s="41"/>
      <c r="HB124" s="41"/>
      <c r="HC124" s="41"/>
      <c r="HD124" s="41"/>
      <c r="HE124" s="44"/>
      <c r="HF124" s="41"/>
      <c r="HG124" s="41"/>
      <c r="HH124" s="41"/>
      <c r="HI124" s="44"/>
      <c r="HJ124" s="41"/>
      <c r="HK124" s="41"/>
      <c r="HL124" s="41"/>
      <c r="HM124" s="41"/>
      <c r="HN124" s="41"/>
      <c r="HO124" s="41"/>
      <c r="HP124" s="41"/>
      <c r="HQ124" s="41"/>
      <c r="HR124" s="41"/>
      <c r="HS124" s="41"/>
      <c r="HT124" s="41"/>
      <c r="HU124" s="41"/>
      <c r="HV124" s="41"/>
      <c r="HW124" s="41"/>
      <c r="HX124" s="41"/>
      <c r="HY124" s="41"/>
      <c r="HZ124" s="41"/>
      <c r="IA124" s="41"/>
      <c r="IB124" s="41"/>
      <c r="IC124" s="41"/>
      <c r="ID124" s="41"/>
      <c r="IE124" s="41"/>
      <c r="IF124" s="41"/>
      <c r="IG124" s="41"/>
      <c r="IH124" s="41"/>
      <c r="II124" s="41"/>
      <c r="IJ124" s="43"/>
      <c r="IK124" s="43"/>
      <c r="IL124" s="41"/>
      <c r="IM124" s="45"/>
      <c r="IN124" s="232">
        <f t="shared" si="18"/>
        <v>0</v>
      </c>
      <c r="IO124" s="233">
        <f t="shared" si="19"/>
        <v>0</v>
      </c>
    </row>
    <row r="125" spans="1:249" s="6" customFormat="1" ht="18">
      <c r="A125" s="208">
        <v>63</v>
      </c>
      <c r="B125" s="86" t="s">
        <v>66</v>
      </c>
      <c r="C125" s="85" t="s">
        <v>16</v>
      </c>
      <c r="D125" s="89">
        <v>80</v>
      </c>
      <c r="E125" s="95">
        <v>81</v>
      </c>
      <c r="F125" s="43"/>
      <c r="G125" s="43">
        <v>2</v>
      </c>
      <c r="H125" s="43"/>
      <c r="I125" s="43"/>
      <c r="J125" s="43"/>
      <c r="K125" s="43"/>
      <c r="L125" s="43"/>
      <c r="M125" s="43"/>
      <c r="N125" s="43"/>
      <c r="O125" s="44">
        <v>2</v>
      </c>
      <c r="P125" s="43"/>
      <c r="Q125" s="43"/>
      <c r="R125" s="43"/>
      <c r="S125" s="43"/>
      <c r="T125" s="43">
        <v>1</v>
      </c>
      <c r="U125" s="43"/>
      <c r="V125" s="43">
        <v>1</v>
      </c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4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4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4">
        <v>2</v>
      </c>
      <c r="CX125" s="43"/>
      <c r="CY125" s="48"/>
      <c r="CZ125" s="48"/>
      <c r="DA125" s="43"/>
      <c r="DB125" s="43"/>
      <c r="DC125" s="43"/>
      <c r="DD125" s="43"/>
      <c r="DE125" s="43"/>
      <c r="DF125" s="43"/>
      <c r="DG125" s="43"/>
      <c r="DH125" s="43">
        <v>1</v>
      </c>
      <c r="DI125" s="44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4"/>
      <c r="DW125" s="43"/>
      <c r="DX125" s="44"/>
      <c r="DY125" s="43"/>
      <c r="DZ125" s="44"/>
      <c r="EA125" s="43">
        <v>1</v>
      </c>
      <c r="EB125" s="43"/>
      <c r="EC125" s="43"/>
      <c r="ED125" s="43"/>
      <c r="EE125" s="43"/>
      <c r="EF125" s="43"/>
      <c r="EG125" s="43"/>
      <c r="EH125" s="43"/>
      <c r="EI125" s="43"/>
      <c r="EJ125" s="44"/>
      <c r="EK125" s="43"/>
      <c r="EL125" s="43"/>
      <c r="EM125" s="43"/>
      <c r="EN125" s="43"/>
      <c r="EO125" s="43"/>
      <c r="EP125" s="43"/>
      <c r="EQ125" s="43"/>
      <c r="ER125" s="43"/>
      <c r="ES125" s="44"/>
      <c r="ET125" s="43"/>
      <c r="EU125" s="44"/>
      <c r="EV125" s="43"/>
      <c r="EW125" s="43"/>
      <c r="EX125" s="43"/>
      <c r="EY125" s="43"/>
      <c r="EZ125" s="44"/>
      <c r="FA125" s="43"/>
      <c r="FB125" s="43"/>
      <c r="FC125" s="43"/>
      <c r="FD125" s="43"/>
      <c r="FE125" s="43"/>
      <c r="FF125" s="43"/>
      <c r="FG125" s="43"/>
      <c r="FH125" s="43"/>
      <c r="FI125" s="44">
        <v>2</v>
      </c>
      <c r="FJ125" s="44">
        <v>2</v>
      </c>
      <c r="FK125" s="43"/>
      <c r="FL125" s="43"/>
      <c r="FM125" s="43"/>
      <c r="FN125" s="43"/>
      <c r="FO125" s="44"/>
      <c r="FP125" s="43"/>
      <c r="FQ125" s="43"/>
      <c r="FR125" s="44">
        <v>1</v>
      </c>
      <c r="FS125" s="43"/>
      <c r="FT125" s="43"/>
      <c r="FU125" s="43"/>
      <c r="FV125" s="43"/>
      <c r="FW125" s="43"/>
      <c r="FX125" s="43"/>
      <c r="FY125" s="43"/>
      <c r="FZ125" s="44">
        <v>2</v>
      </c>
      <c r="GA125" s="43"/>
      <c r="GB125" s="43"/>
      <c r="GC125" s="43"/>
      <c r="GD125" s="43"/>
      <c r="GE125" s="43"/>
      <c r="GF125" s="44">
        <v>1</v>
      </c>
      <c r="GG125" s="43"/>
      <c r="GH125" s="43"/>
      <c r="GI125" s="43"/>
      <c r="GJ125" s="43"/>
      <c r="GK125" s="44"/>
      <c r="GL125" s="43"/>
      <c r="GM125" s="43"/>
      <c r="GN125" s="43"/>
      <c r="GO125" s="43"/>
      <c r="GP125" s="43"/>
      <c r="GQ125" s="43"/>
      <c r="GR125" s="43"/>
      <c r="GS125" s="43"/>
      <c r="GT125" s="44"/>
      <c r="GU125" s="43"/>
      <c r="GV125" s="43"/>
      <c r="GW125" s="43"/>
      <c r="GX125" s="43"/>
      <c r="GY125" s="43"/>
      <c r="GZ125" s="43"/>
      <c r="HA125" s="43"/>
      <c r="HB125" s="43"/>
      <c r="HC125" s="43"/>
      <c r="HD125" s="43"/>
      <c r="HE125" s="44">
        <v>1</v>
      </c>
      <c r="HF125" s="43"/>
      <c r="HG125" s="43"/>
      <c r="HH125" s="43"/>
      <c r="HI125" s="44">
        <v>2</v>
      </c>
      <c r="HJ125" s="43"/>
      <c r="HK125" s="43"/>
      <c r="HL125" s="43"/>
      <c r="HM125" s="43"/>
      <c r="HN125" s="43"/>
      <c r="HO125" s="43"/>
      <c r="HP125" s="43"/>
      <c r="HQ125" s="43"/>
      <c r="HR125" s="43"/>
      <c r="HS125" s="43"/>
      <c r="HT125" s="43"/>
      <c r="HU125" s="43"/>
      <c r="HV125" s="43"/>
      <c r="HW125" s="43">
        <v>2</v>
      </c>
      <c r="HX125" s="43"/>
      <c r="HY125" s="43"/>
      <c r="HZ125" s="43"/>
      <c r="IA125" s="43"/>
      <c r="IB125" s="43"/>
      <c r="IC125" s="43"/>
      <c r="ID125" s="43"/>
      <c r="IE125" s="43"/>
      <c r="IF125" s="43"/>
      <c r="IG125" s="43"/>
      <c r="IH125" s="43"/>
      <c r="II125" s="43"/>
      <c r="IJ125" s="43">
        <v>2</v>
      </c>
      <c r="IK125" s="43">
        <v>1</v>
      </c>
      <c r="IL125" s="43"/>
      <c r="IM125" s="53"/>
      <c r="IN125" s="233">
        <f t="shared" si="18"/>
        <v>26</v>
      </c>
      <c r="IO125" s="233">
        <f t="shared" si="19"/>
        <v>8</v>
      </c>
    </row>
    <row r="126" spans="1:249" ht="18">
      <c r="A126" s="208">
        <v>64</v>
      </c>
      <c r="B126" s="81" t="s">
        <v>67</v>
      </c>
      <c r="C126" s="82" t="s">
        <v>16</v>
      </c>
      <c r="D126" s="88"/>
      <c r="E126" s="93"/>
      <c r="F126" s="41"/>
      <c r="G126" s="43"/>
      <c r="H126" s="41"/>
      <c r="I126" s="41"/>
      <c r="J126" s="41"/>
      <c r="K126" s="41"/>
      <c r="L126" s="41"/>
      <c r="M126" s="41"/>
      <c r="N126" s="41"/>
      <c r="O126" s="44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4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3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  <c r="CD126" s="41"/>
      <c r="CE126" s="41"/>
      <c r="CF126" s="41"/>
      <c r="CG126" s="41"/>
      <c r="CH126" s="41"/>
      <c r="CI126" s="41"/>
      <c r="CJ126" s="41"/>
      <c r="CK126" s="44"/>
      <c r="CL126" s="41"/>
      <c r="CM126" s="41"/>
      <c r="CN126" s="41"/>
      <c r="CO126" s="41"/>
      <c r="CP126" s="41"/>
      <c r="CQ126" s="41"/>
      <c r="CR126" s="41"/>
      <c r="CS126" s="41"/>
      <c r="CT126" s="41"/>
      <c r="CU126" s="41"/>
      <c r="CV126" s="41"/>
      <c r="CW126" s="44"/>
      <c r="CX126" s="41"/>
      <c r="CY126" s="42"/>
      <c r="CZ126" s="42"/>
      <c r="DA126" s="41"/>
      <c r="DB126" s="41"/>
      <c r="DC126" s="41"/>
      <c r="DD126" s="41"/>
      <c r="DE126" s="41"/>
      <c r="DF126" s="41"/>
      <c r="DG126" s="41"/>
      <c r="DH126" s="43"/>
      <c r="DI126" s="41"/>
      <c r="DJ126" s="41"/>
      <c r="DK126" s="41"/>
      <c r="DL126" s="41"/>
      <c r="DM126" s="41"/>
      <c r="DN126" s="41"/>
      <c r="DO126" s="41"/>
      <c r="DP126" s="41"/>
      <c r="DQ126" s="41"/>
      <c r="DR126" s="41"/>
      <c r="DS126" s="41"/>
      <c r="DT126" s="41"/>
      <c r="DU126" s="41"/>
      <c r="DV126" s="44"/>
      <c r="DW126" s="41"/>
      <c r="DX126" s="44"/>
      <c r="DY126" s="41"/>
      <c r="DZ126" s="44"/>
      <c r="EA126" s="43"/>
      <c r="EB126" s="43"/>
      <c r="EC126" s="41"/>
      <c r="ED126" s="41"/>
      <c r="EE126" s="41"/>
      <c r="EF126" s="41"/>
      <c r="EG126" s="43"/>
      <c r="EH126" s="43"/>
      <c r="EI126" s="41"/>
      <c r="EJ126" s="44"/>
      <c r="EK126" s="41"/>
      <c r="EL126" s="41"/>
      <c r="EM126" s="41"/>
      <c r="EN126" s="41"/>
      <c r="EO126" s="41"/>
      <c r="EP126" s="41"/>
      <c r="EQ126" s="41"/>
      <c r="ER126" s="41"/>
      <c r="ES126" s="44"/>
      <c r="ET126" s="41"/>
      <c r="EU126" s="44"/>
      <c r="EV126" s="41"/>
      <c r="EW126" s="41"/>
      <c r="EX126" s="41"/>
      <c r="EY126" s="41"/>
      <c r="EZ126" s="44"/>
      <c r="FA126" s="41"/>
      <c r="FB126" s="41"/>
      <c r="FC126" s="41"/>
      <c r="FD126" s="41"/>
      <c r="FE126" s="41"/>
      <c r="FF126" s="41"/>
      <c r="FG126" s="41"/>
      <c r="FH126" s="41"/>
      <c r="FI126" s="44"/>
      <c r="FJ126" s="44"/>
      <c r="FK126" s="41"/>
      <c r="FL126" s="41"/>
      <c r="FM126" s="41"/>
      <c r="FN126" s="41"/>
      <c r="FO126" s="44"/>
      <c r="FP126" s="41"/>
      <c r="FQ126" s="41"/>
      <c r="FR126" s="44"/>
      <c r="FS126" s="41"/>
      <c r="FT126" s="41"/>
      <c r="FU126" s="41"/>
      <c r="FV126" s="41"/>
      <c r="FW126" s="41"/>
      <c r="FX126" s="41"/>
      <c r="FY126" s="41"/>
      <c r="FZ126" s="44"/>
      <c r="GA126" s="41"/>
      <c r="GB126" s="41"/>
      <c r="GC126" s="41"/>
      <c r="GD126" s="41"/>
      <c r="GE126" s="41"/>
      <c r="GF126" s="44"/>
      <c r="GG126" s="41"/>
      <c r="GH126" s="41"/>
      <c r="GI126" s="41"/>
      <c r="GJ126" s="41"/>
      <c r="GK126" s="44"/>
      <c r="GL126" s="41"/>
      <c r="GM126" s="41"/>
      <c r="GN126" s="41"/>
      <c r="GO126" s="41"/>
      <c r="GP126" s="41"/>
      <c r="GQ126" s="41"/>
      <c r="GR126" s="41"/>
      <c r="GS126" s="41"/>
      <c r="GT126" s="44"/>
      <c r="GU126" s="41"/>
      <c r="GV126" s="41"/>
      <c r="GW126" s="41"/>
      <c r="GX126" s="41"/>
      <c r="GY126" s="41"/>
      <c r="GZ126" s="41"/>
      <c r="HA126" s="41"/>
      <c r="HB126" s="41"/>
      <c r="HC126" s="41"/>
      <c r="HD126" s="41"/>
      <c r="HE126" s="44"/>
      <c r="HF126" s="41"/>
      <c r="HG126" s="41"/>
      <c r="HH126" s="41"/>
      <c r="HI126" s="44"/>
      <c r="HJ126" s="41"/>
      <c r="HK126" s="41"/>
      <c r="HL126" s="41"/>
      <c r="HM126" s="41"/>
      <c r="HN126" s="41"/>
      <c r="HO126" s="41"/>
      <c r="HP126" s="41"/>
      <c r="HQ126" s="41"/>
      <c r="HR126" s="41"/>
      <c r="HS126" s="41"/>
      <c r="HT126" s="41"/>
      <c r="HU126" s="41"/>
      <c r="HV126" s="41"/>
      <c r="HW126" s="41"/>
      <c r="HX126" s="41"/>
      <c r="HY126" s="41"/>
      <c r="HZ126" s="41"/>
      <c r="IA126" s="41"/>
      <c r="IB126" s="41"/>
      <c r="IC126" s="41"/>
      <c r="ID126" s="41"/>
      <c r="IE126" s="41"/>
      <c r="IF126" s="41"/>
      <c r="IG126" s="41"/>
      <c r="IH126" s="41"/>
      <c r="II126" s="41"/>
      <c r="IJ126" s="43"/>
      <c r="IK126" s="43"/>
      <c r="IL126" s="41"/>
      <c r="IM126" s="45"/>
      <c r="IN126" s="232">
        <f t="shared" si="18"/>
        <v>0</v>
      </c>
      <c r="IO126" s="233">
        <f t="shared" si="19"/>
        <v>0</v>
      </c>
    </row>
    <row r="127" spans="1:249" ht="18">
      <c r="A127" s="208">
        <v>65</v>
      </c>
      <c r="B127" s="81" t="s">
        <v>68</v>
      </c>
      <c r="C127" s="82" t="s">
        <v>16</v>
      </c>
      <c r="D127" s="88">
        <v>338</v>
      </c>
      <c r="E127" s="93">
        <v>344</v>
      </c>
      <c r="F127" s="41"/>
      <c r="G127" s="43"/>
      <c r="H127" s="41"/>
      <c r="I127" s="41"/>
      <c r="J127" s="41"/>
      <c r="K127" s="41"/>
      <c r="L127" s="41"/>
      <c r="M127" s="41"/>
      <c r="N127" s="41"/>
      <c r="O127" s="44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4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3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  <c r="CD127" s="41"/>
      <c r="CE127" s="41"/>
      <c r="CF127" s="41"/>
      <c r="CG127" s="41"/>
      <c r="CH127" s="41"/>
      <c r="CI127" s="41"/>
      <c r="CJ127" s="41"/>
      <c r="CK127" s="44"/>
      <c r="CL127" s="41"/>
      <c r="CM127" s="41"/>
      <c r="CN127" s="41"/>
      <c r="CO127" s="41"/>
      <c r="CP127" s="41"/>
      <c r="CQ127" s="41"/>
      <c r="CR127" s="41"/>
      <c r="CS127" s="41"/>
      <c r="CT127" s="41"/>
      <c r="CU127" s="41"/>
      <c r="CV127" s="41"/>
      <c r="CW127" s="44"/>
      <c r="CX127" s="41"/>
      <c r="CY127" s="42"/>
      <c r="CZ127" s="42"/>
      <c r="DA127" s="41"/>
      <c r="DB127" s="41"/>
      <c r="DC127" s="41"/>
      <c r="DD127" s="41"/>
      <c r="DE127" s="41"/>
      <c r="DF127" s="41"/>
      <c r="DG127" s="41"/>
      <c r="DH127" s="43"/>
      <c r="DI127" s="41"/>
      <c r="DJ127" s="41"/>
      <c r="DK127" s="41"/>
      <c r="DL127" s="41"/>
      <c r="DM127" s="41"/>
      <c r="DN127" s="41"/>
      <c r="DO127" s="41"/>
      <c r="DP127" s="41"/>
      <c r="DQ127" s="41"/>
      <c r="DR127" s="41"/>
      <c r="DS127" s="41"/>
      <c r="DT127" s="41"/>
      <c r="DU127" s="41"/>
      <c r="DV127" s="44"/>
      <c r="DW127" s="41"/>
      <c r="DX127" s="44"/>
      <c r="DY127" s="41"/>
      <c r="DZ127" s="44"/>
      <c r="EA127" s="43"/>
      <c r="EB127" s="43"/>
      <c r="EC127" s="41"/>
      <c r="ED127" s="41"/>
      <c r="EE127" s="41"/>
      <c r="EF127" s="41"/>
      <c r="EG127" s="43"/>
      <c r="EH127" s="43"/>
      <c r="EI127" s="41"/>
      <c r="EJ127" s="44"/>
      <c r="EK127" s="41"/>
      <c r="EL127" s="41"/>
      <c r="EM127" s="41"/>
      <c r="EN127" s="41"/>
      <c r="EO127" s="41"/>
      <c r="EP127" s="41"/>
      <c r="EQ127" s="41"/>
      <c r="ER127" s="41"/>
      <c r="ES127" s="44"/>
      <c r="ET127" s="41"/>
      <c r="EU127" s="44"/>
      <c r="EV127" s="41"/>
      <c r="EW127" s="41"/>
      <c r="EX127" s="41"/>
      <c r="EY127" s="41"/>
      <c r="EZ127" s="44"/>
      <c r="FA127" s="41"/>
      <c r="FB127" s="41"/>
      <c r="FC127" s="41"/>
      <c r="FD127" s="41"/>
      <c r="FE127" s="41"/>
      <c r="FF127" s="41"/>
      <c r="FG127" s="41"/>
      <c r="FH127" s="41"/>
      <c r="FI127" s="44"/>
      <c r="FJ127" s="44"/>
      <c r="FK127" s="41"/>
      <c r="FL127" s="41"/>
      <c r="FM127" s="41"/>
      <c r="FN127" s="41"/>
      <c r="FO127" s="44"/>
      <c r="FP127" s="41"/>
      <c r="FQ127" s="41"/>
      <c r="FR127" s="44"/>
      <c r="FS127" s="41"/>
      <c r="FT127" s="41"/>
      <c r="FU127" s="41"/>
      <c r="FV127" s="41"/>
      <c r="FW127" s="41"/>
      <c r="FX127" s="41"/>
      <c r="FY127" s="41"/>
      <c r="FZ127" s="44"/>
      <c r="GA127" s="41"/>
      <c r="GB127" s="41"/>
      <c r="GC127" s="41"/>
      <c r="GD127" s="41"/>
      <c r="GE127" s="41"/>
      <c r="GF127" s="44"/>
      <c r="GG127" s="41"/>
      <c r="GH127" s="41"/>
      <c r="GI127" s="41"/>
      <c r="GJ127" s="41"/>
      <c r="GK127" s="44"/>
      <c r="GL127" s="41"/>
      <c r="GM127" s="41"/>
      <c r="GN127" s="41"/>
      <c r="GO127" s="41"/>
      <c r="GP127" s="41"/>
      <c r="GQ127" s="41"/>
      <c r="GR127" s="41"/>
      <c r="GS127" s="41"/>
      <c r="GT127" s="44"/>
      <c r="GU127" s="41"/>
      <c r="GV127" s="41"/>
      <c r="GW127" s="41"/>
      <c r="GX127" s="41"/>
      <c r="GY127" s="41"/>
      <c r="GZ127" s="41"/>
      <c r="HA127" s="41"/>
      <c r="HB127" s="41"/>
      <c r="HC127" s="41"/>
      <c r="HD127" s="41"/>
      <c r="HE127" s="44"/>
      <c r="HF127" s="41"/>
      <c r="HG127" s="41"/>
      <c r="HH127" s="41"/>
      <c r="HI127" s="44"/>
      <c r="HJ127" s="41"/>
      <c r="HK127" s="41"/>
      <c r="HL127" s="41"/>
      <c r="HM127" s="41"/>
      <c r="HN127" s="41"/>
      <c r="HO127" s="41"/>
      <c r="HP127" s="41"/>
      <c r="HQ127" s="41"/>
      <c r="HR127" s="41"/>
      <c r="HS127" s="41"/>
      <c r="HT127" s="41"/>
      <c r="HU127" s="41"/>
      <c r="HV127" s="41"/>
      <c r="HW127" s="41"/>
      <c r="HX127" s="41"/>
      <c r="HY127" s="41"/>
      <c r="HZ127" s="41"/>
      <c r="IA127" s="41"/>
      <c r="IB127" s="41"/>
      <c r="IC127" s="41"/>
      <c r="ID127" s="41"/>
      <c r="IE127" s="41"/>
      <c r="IF127" s="41"/>
      <c r="IG127" s="41"/>
      <c r="IH127" s="41"/>
      <c r="II127" s="41"/>
      <c r="IJ127" s="43"/>
      <c r="IK127" s="43"/>
      <c r="IL127" s="41"/>
      <c r="IM127" s="45"/>
      <c r="IN127" s="232">
        <f t="shared" si="18"/>
        <v>0</v>
      </c>
      <c r="IO127" s="233">
        <f t="shared" si="19"/>
        <v>0</v>
      </c>
    </row>
    <row r="128" spans="1:249" ht="18">
      <c r="A128" s="208">
        <v>66</v>
      </c>
      <c r="B128" s="81" t="s">
        <v>69</v>
      </c>
      <c r="C128" s="82" t="s">
        <v>16</v>
      </c>
      <c r="D128" s="88">
        <v>803</v>
      </c>
      <c r="E128" s="93">
        <v>807</v>
      </c>
      <c r="F128" s="41"/>
      <c r="G128" s="43"/>
      <c r="H128" s="41"/>
      <c r="I128" s="41"/>
      <c r="J128" s="41"/>
      <c r="K128" s="41"/>
      <c r="L128" s="41"/>
      <c r="M128" s="41"/>
      <c r="N128" s="41"/>
      <c r="O128" s="44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4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3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4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4"/>
      <c r="CX128" s="41"/>
      <c r="CY128" s="42"/>
      <c r="CZ128" s="42"/>
      <c r="DA128" s="41"/>
      <c r="DB128" s="41"/>
      <c r="DC128" s="41"/>
      <c r="DD128" s="41"/>
      <c r="DE128" s="41"/>
      <c r="DF128" s="41"/>
      <c r="DG128" s="41"/>
      <c r="DH128" s="43"/>
      <c r="DI128" s="41"/>
      <c r="DJ128" s="41"/>
      <c r="DK128" s="41"/>
      <c r="DL128" s="41"/>
      <c r="DM128" s="41"/>
      <c r="DN128" s="41"/>
      <c r="DO128" s="41"/>
      <c r="DP128" s="41"/>
      <c r="DQ128" s="41"/>
      <c r="DR128" s="41"/>
      <c r="DS128" s="41"/>
      <c r="DT128" s="41"/>
      <c r="DU128" s="41"/>
      <c r="DV128" s="44"/>
      <c r="DW128" s="41"/>
      <c r="DX128" s="44"/>
      <c r="DY128" s="41"/>
      <c r="DZ128" s="44"/>
      <c r="EA128" s="43"/>
      <c r="EB128" s="43"/>
      <c r="EC128" s="41"/>
      <c r="ED128" s="41"/>
      <c r="EE128" s="41"/>
      <c r="EF128" s="41"/>
      <c r="EG128" s="43"/>
      <c r="EH128" s="43"/>
      <c r="EI128" s="41"/>
      <c r="EJ128" s="44"/>
      <c r="EK128" s="41"/>
      <c r="EL128" s="41"/>
      <c r="EM128" s="41"/>
      <c r="EN128" s="41"/>
      <c r="EO128" s="41"/>
      <c r="EP128" s="41"/>
      <c r="EQ128" s="41"/>
      <c r="ER128" s="41"/>
      <c r="ES128" s="44"/>
      <c r="ET128" s="41"/>
      <c r="EU128" s="44"/>
      <c r="EV128" s="41"/>
      <c r="EW128" s="41"/>
      <c r="EX128" s="41"/>
      <c r="EY128" s="41"/>
      <c r="EZ128" s="44"/>
      <c r="FA128" s="41"/>
      <c r="FB128" s="41"/>
      <c r="FC128" s="41"/>
      <c r="FD128" s="41"/>
      <c r="FE128" s="41"/>
      <c r="FF128" s="41"/>
      <c r="FG128" s="41"/>
      <c r="FH128" s="41"/>
      <c r="FI128" s="44"/>
      <c r="FJ128" s="44"/>
      <c r="FK128" s="41"/>
      <c r="FL128" s="41"/>
      <c r="FM128" s="41"/>
      <c r="FN128" s="41"/>
      <c r="FO128" s="44"/>
      <c r="FP128" s="41"/>
      <c r="FQ128" s="41"/>
      <c r="FR128" s="44"/>
      <c r="FS128" s="41"/>
      <c r="FT128" s="41"/>
      <c r="FU128" s="41"/>
      <c r="FV128" s="41"/>
      <c r="FW128" s="41"/>
      <c r="FX128" s="41"/>
      <c r="FY128" s="41"/>
      <c r="FZ128" s="44"/>
      <c r="GA128" s="41"/>
      <c r="GB128" s="41"/>
      <c r="GC128" s="41"/>
      <c r="GD128" s="41"/>
      <c r="GE128" s="41"/>
      <c r="GF128" s="44"/>
      <c r="GG128" s="41"/>
      <c r="GH128" s="41"/>
      <c r="GI128" s="41"/>
      <c r="GJ128" s="41"/>
      <c r="GK128" s="44"/>
      <c r="GL128" s="41"/>
      <c r="GM128" s="41"/>
      <c r="GN128" s="41"/>
      <c r="GO128" s="41"/>
      <c r="GP128" s="41"/>
      <c r="GQ128" s="41"/>
      <c r="GR128" s="41"/>
      <c r="GS128" s="41"/>
      <c r="GT128" s="44"/>
      <c r="GU128" s="41"/>
      <c r="GV128" s="41"/>
      <c r="GW128" s="41"/>
      <c r="GX128" s="41"/>
      <c r="GY128" s="41"/>
      <c r="GZ128" s="41"/>
      <c r="HA128" s="41"/>
      <c r="HB128" s="41"/>
      <c r="HC128" s="41"/>
      <c r="HD128" s="41"/>
      <c r="HE128" s="44"/>
      <c r="HF128" s="41"/>
      <c r="HG128" s="41"/>
      <c r="HH128" s="41"/>
      <c r="HI128" s="44"/>
      <c r="HJ128" s="41"/>
      <c r="HK128" s="41"/>
      <c r="HL128" s="41"/>
      <c r="HM128" s="41"/>
      <c r="HN128" s="41"/>
      <c r="HO128" s="41"/>
      <c r="HP128" s="41"/>
      <c r="HQ128" s="41"/>
      <c r="HR128" s="41"/>
      <c r="HS128" s="41"/>
      <c r="HT128" s="41"/>
      <c r="HU128" s="41"/>
      <c r="HV128" s="41"/>
      <c r="HW128" s="41"/>
      <c r="HX128" s="41"/>
      <c r="HY128" s="41"/>
      <c r="HZ128" s="41"/>
      <c r="IA128" s="41"/>
      <c r="IB128" s="41"/>
      <c r="IC128" s="41"/>
      <c r="ID128" s="41"/>
      <c r="IE128" s="41"/>
      <c r="IF128" s="41"/>
      <c r="IG128" s="41"/>
      <c r="IH128" s="41"/>
      <c r="II128" s="41"/>
      <c r="IJ128" s="43"/>
      <c r="IK128" s="43"/>
      <c r="IL128" s="41"/>
      <c r="IM128" s="45"/>
      <c r="IN128" s="232">
        <f t="shared" si="18"/>
        <v>0</v>
      </c>
      <c r="IO128" s="233">
        <f t="shared" si="19"/>
        <v>0</v>
      </c>
    </row>
    <row r="129" spans="1:249" ht="18">
      <c r="A129" s="210">
        <v>67</v>
      </c>
      <c r="B129" s="200" t="s">
        <v>70</v>
      </c>
      <c r="C129" s="193" t="s">
        <v>16</v>
      </c>
      <c r="D129" s="225">
        <v>392</v>
      </c>
      <c r="E129" s="220">
        <v>392</v>
      </c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235">
        <f t="shared" si="18"/>
        <v>0</v>
      </c>
      <c r="IO129" s="233">
        <f t="shared" si="19"/>
        <v>0</v>
      </c>
    </row>
    <row r="130" spans="1:252" s="2" customFormat="1" ht="18">
      <c r="A130" s="208"/>
      <c r="B130" s="81" t="s">
        <v>71</v>
      </c>
      <c r="C130" s="82"/>
      <c r="D130" s="88"/>
      <c r="E130" s="93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232">
        <f t="shared" si="18"/>
        <v>0</v>
      </c>
      <c r="IO130" s="233">
        <f t="shared" si="19"/>
        <v>0</v>
      </c>
      <c r="IP130" s="3"/>
      <c r="IQ130" s="3"/>
      <c r="IR130" s="3"/>
    </row>
    <row r="131" spans="1:249" ht="18">
      <c r="A131" s="211">
        <v>68</v>
      </c>
      <c r="B131" s="201" t="s">
        <v>72</v>
      </c>
      <c r="C131" s="194" t="s">
        <v>16</v>
      </c>
      <c r="D131" s="221">
        <v>290</v>
      </c>
      <c r="E131" s="222">
        <v>297</v>
      </c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>
        <v>21</v>
      </c>
      <c r="T131" s="120">
        <v>16</v>
      </c>
      <c r="U131" s="120">
        <v>16</v>
      </c>
      <c r="V131" s="120">
        <v>32</v>
      </c>
      <c r="W131" s="120">
        <v>21</v>
      </c>
      <c r="X131" s="120">
        <v>17</v>
      </c>
      <c r="Y131" s="120">
        <v>17</v>
      </c>
      <c r="Z131" s="120">
        <v>17</v>
      </c>
      <c r="AA131" s="120">
        <v>26</v>
      </c>
      <c r="AB131" s="120">
        <v>31</v>
      </c>
      <c r="AC131" s="120">
        <v>31</v>
      </c>
      <c r="AD131" s="120">
        <v>21</v>
      </c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>
        <v>64</v>
      </c>
      <c r="AO131" s="120">
        <v>16</v>
      </c>
      <c r="AP131" s="120">
        <v>16</v>
      </c>
      <c r="AQ131" s="120"/>
      <c r="AR131" s="120"/>
      <c r="AS131" s="120">
        <v>13</v>
      </c>
      <c r="AT131" s="120">
        <v>10</v>
      </c>
      <c r="AU131" s="120"/>
      <c r="AV131" s="120"/>
      <c r="AW131" s="120"/>
      <c r="AX131" s="120"/>
      <c r="AY131" s="120"/>
      <c r="AZ131" s="120"/>
      <c r="BA131" s="120"/>
      <c r="BB131" s="120"/>
      <c r="BC131" s="120"/>
      <c r="BD131" s="120"/>
      <c r="BE131" s="120"/>
      <c r="BF131" s="120"/>
      <c r="BG131" s="120"/>
      <c r="BH131" s="120"/>
      <c r="BI131" s="120"/>
      <c r="BJ131" s="120"/>
      <c r="BK131" s="120">
        <v>21</v>
      </c>
      <c r="BL131" s="120">
        <v>21</v>
      </c>
      <c r="BM131" s="120"/>
      <c r="BN131" s="120"/>
      <c r="BO131" s="120"/>
      <c r="BP131" s="120"/>
      <c r="BQ131" s="120"/>
      <c r="BR131" s="120"/>
      <c r="BS131" s="120"/>
      <c r="BT131" s="120"/>
      <c r="BU131" s="120"/>
      <c r="BV131" s="120"/>
      <c r="BW131" s="120"/>
      <c r="BX131" s="120"/>
      <c r="BY131" s="120"/>
      <c r="BZ131" s="120"/>
      <c r="CA131" s="120"/>
      <c r="CB131" s="120"/>
      <c r="CC131" s="120"/>
      <c r="CD131" s="120"/>
      <c r="CE131" s="120"/>
      <c r="CF131" s="120"/>
      <c r="CG131" s="120"/>
      <c r="CH131" s="120"/>
      <c r="CI131" s="120"/>
      <c r="CJ131" s="120"/>
      <c r="CK131" s="120"/>
      <c r="CL131" s="120"/>
      <c r="CM131" s="120"/>
      <c r="CN131" s="120"/>
      <c r="CO131" s="120"/>
      <c r="CP131" s="120"/>
      <c r="CQ131" s="120"/>
      <c r="CR131" s="120"/>
      <c r="CS131" s="120"/>
      <c r="CT131" s="120"/>
      <c r="CU131" s="120"/>
      <c r="CV131" s="120"/>
      <c r="CW131" s="120">
        <v>10</v>
      </c>
      <c r="CX131" s="59">
        <v>21</v>
      </c>
      <c r="CY131" s="120">
        <v>10</v>
      </c>
      <c r="CZ131" s="120">
        <v>10</v>
      </c>
      <c r="DA131" s="120"/>
      <c r="DB131" s="120"/>
      <c r="DC131" s="120">
        <v>16</v>
      </c>
      <c r="DD131" s="120">
        <v>16</v>
      </c>
      <c r="DE131" s="120">
        <v>42</v>
      </c>
      <c r="DF131" s="120"/>
      <c r="DG131" s="120"/>
      <c r="DH131" s="120">
        <v>3</v>
      </c>
      <c r="DI131" s="120">
        <v>10</v>
      </c>
      <c r="DJ131" s="120">
        <v>10</v>
      </c>
      <c r="DK131" s="120">
        <v>17</v>
      </c>
      <c r="DL131" s="120">
        <v>10</v>
      </c>
      <c r="DM131" s="120">
        <v>10</v>
      </c>
      <c r="DN131" s="120">
        <v>17</v>
      </c>
      <c r="DO131" s="120"/>
      <c r="DP131" s="120">
        <v>1</v>
      </c>
      <c r="DQ131" s="120">
        <v>1</v>
      </c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>
        <v>25</v>
      </c>
      <c r="ED131" s="120">
        <v>17</v>
      </c>
      <c r="EE131" s="120">
        <v>4</v>
      </c>
      <c r="EF131" s="120">
        <v>4</v>
      </c>
      <c r="EG131" s="120">
        <v>4</v>
      </c>
      <c r="EH131" s="120">
        <v>4</v>
      </c>
      <c r="EI131" s="120">
        <v>17</v>
      </c>
      <c r="EJ131" s="120">
        <v>17</v>
      </c>
      <c r="EK131" s="120">
        <v>17</v>
      </c>
      <c r="EL131" s="120">
        <v>17</v>
      </c>
      <c r="EM131" s="120">
        <v>7</v>
      </c>
      <c r="EN131" s="120">
        <v>16</v>
      </c>
      <c r="EO131" s="120"/>
      <c r="EP131" s="120"/>
      <c r="EQ131" s="120"/>
      <c r="ER131" s="120"/>
      <c r="ES131" s="120"/>
      <c r="ET131" s="120"/>
      <c r="EU131" s="120"/>
      <c r="EV131" s="120"/>
      <c r="EW131" s="120"/>
      <c r="EX131" s="120">
        <v>21</v>
      </c>
      <c r="EY131" s="120"/>
      <c r="EZ131" s="120"/>
      <c r="FA131" s="120"/>
      <c r="FB131" s="120"/>
      <c r="FC131" s="120"/>
      <c r="FD131" s="120"/>
      <c r="FE131" s="120"/>
      <c r="FF131" s="120"/>
      <c r="FG131" s="120"/>
      <c r="FH131" s="120"/>
      <c r="FI131" s="120">
        <v>6</v>
      </c>
      <c r="FJ131" s="120">
        <v>11</v>
      </c>
      <c r="FK131" s="120"/>
      <c r="FL131" s="120"/>
      <c r="FM131" s="120">
        <v>7</v>
      </c>
      <c r="FN131" s="120"/>
      <c r="FO131" s="120"/>
      <c r="FP131" s="120"/>
      <c r="FQ131" s="120"/>
      <c r="FR131" s="120">
        <v>21</v>
      </c>
      <c r="FS131" s="120">
        <v>21</v>
      </c>
      <c r="FT131" s="120">
        <v>41</v>
      </c>
      <c r="FU131" s="120"/>
      <c r="FV131" s="120"/>
      <c r="FW131" s="120">
        <v>34</v>
      </c>
      <c r="FX131" s="120">
        <v>1</v>
      </c>
      <c r="FY131" s="120">
        <v>3</v>
      </c>
      <c r="FZ131" s="120">
        <v>3</v>
      </c>
      <c r="GA131" s="120">
        <v>1</v>
      </c>
      <c r="GB131" s="120">
        <v>1</v>
      </c>
      <c r="GC131" s="120">
        <v>3</v>
      </c>
      <c r="GD131" s="120">
        <v>1</v>
      </c>
      <c r="GE131" s="120">
        <v>1</v>
      </c>
      <c r="GF131" s="120">
        <v>5</v>
      </c>
      <c r="GG131" s="120">
        <v>3</v>
      </c>
      <c r="GH131" s="120">
        <v>1</v>
      </c>
      <c r="GI131" s="120">
        <v>5</v>
      </c>
      <c r="GJ131" s="120">
        <v>11</v>
      </c>
      <c r="GK131" s="120">
        <v>1</v>
      </c>
      <c r="GL131" s="120">
        <v>11</v>
      </c>
      <c r="GM131" s="120">
        <v>21</v>
      </c>
      <c r="GN131" s="120">
        <v>11</v>
      </c>
      <c r="GO131" s="120">
        <v>1</v>
      </c>
      <c r="GP131" s="120">
        <v>11</v>
      </c>
      <c r="GQ131" s="120">
        <v>3</v>
      </c>
      <c r="GR131" s="120">
        <v>11</v>
      </c>
      <c r="GS131" s="120">
        <v>21</v>
      </c>
      <c r="GT131" s="120">
        <v>11</v>
      </c>
      <c r="GU131" s="120">
        <v>18</v>
      </c>
      <c r="GV131" s="120">
        <v>1</v>
      </c>
      <c r="GW131" s="120"/>
      <c r="GX131" s="120"/>
      <c r="GY131" s="120"/>
      <c r="GZ131" s="120"/>
      <c r="HA131" s="120"/>
      <c r="HB131" s="120"/>
      <c r="HC131" s="120">
        <v>21</v>
      </c>
      <c r="HD131" s="120"/>
      <c r="HE131" s="120">
        <v>21</v>
      </c>
      <c r="HF131" s="120"/>
      <c r="HG131" s="120">
        <v>21</v>
      </c>
      <c r="HH131" s="120">
        <v>21</v>
      </c>
      <c r="HI131" s="120">
        <v>31</v>
      </c>
      <c r="HJ131" s="120">
        <v>31</v>
      </c>
      <c r="HK131" s="120">
        <v>31</v>
      </c>
      <c r="HL131" s="120">
        <v>31</v>
      </c>
      <c r="HM131" s="120"/>
      <c r="HN131" s="120"/>
      <c r="HO131" s="120"/>
      <c r="HP131" s="120"/>
      <c r="HQ131" s="120"/>
      <c r="HR131" s="120"/>
      <c r="HS131" s="120"/>
      <c r="HT131" s="120"/>
      <c r="HU131" s="120"/>
      <c r="HV131" s="120">
        <v>21</v>
      </c>
      <c r="HW131" s="120">
        <v>20</v>
      </c>
      <c r="HX131" s="120">
        <v>16</v>
      </c>
      <c r="HY131" s="120">
        <v>21</v>
      </c>
      <c r="HZ131" s="120">
        <v>19</v>
      </c>
      <c r="IA131" s="120"/>
      <c r="IB131" s="120">
        <v>21</v>
      </c>
      <c r="IC131" s="120"/>
      <c r="ID131" s="120">
        <v>21</v>
      </c>
      <c r="IE131" s="120">
        <v>16</v>
      </c>
      <c r="IF131" s="120"/>
      <c r="IG131" s="120">
        <v>26</v>
      </c>
      <c r="IH131" s="120">
        <v>19</v>
      </c>
      <c r="II131" s="120"/>
      <c r="IJ131" s="120">
        <v>21</v>
      </c>
      <c r="IK131" s="120">
        <v>17</v>
      </c>
      <c r="IL131" s="120"/>
      <c r="IM131" s="121"/>
      <c r="IN131" s="236">
        <f t="shared" si="18"/>
        <v>1548</v>
      </c>
      <c r="IO131" s="233">
        <f t="shared" si="19"/>
        <v>450</v>
      </c>
    </row>
    <row r="132" spans="1:249" ht="18">
      <c r="A132" s="208">
        <v>69</v>
      </c>
      <c r="B132" s="81" t="s">
        <v>73</v>
      </c>
      <c r="C132" s="82" t="s">
        <v>16</v>
      </c>
      <c r="D132" s="88">
        <v>1340</v>
      </c>
      <c r="E132" s="93">
        <v>1366</v>
      </c>
      <c r="F132" s="41"/>
      <c r="G132" s="43"/>
      <c r="H132" s="41"/>
      <c r="I132" s="41"/>
      <c r="J132" s="41"/>
      <c r="K132" s="41"/>
      <c r="L132" s="41"/>
      <c r="M132" s="41"/>
      <c r="N132" s="41"/>
      <c r="O132" s="44">
        <v>1</v>
      </c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4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3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4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4"/>
      <c r="CX132" s="41"/>
      <c r="CY132" s="42"/>
      <c r="CZ132" s="42"/>
      <c r="DA132" s="41"/>
      <c r="DB132" s="41"/>
      <c r="DC132" s="41"/>
      <c r="DD132" s="41"/>
      <c r="DE132" s="41"/>
      <c r="DF132" s="41"/>
      <c r="DG132" s="41"/>
      <c r="DH132" s="43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4"/>
      <c r="DW132" s="41"/>
      <c r="DX132" s="44"/>
      <c r="DY132" s="41"/>
      <c r="DZ132" s="44"/>
      <c r="EA132" s="43"/>
      <c r="EB132" s="43"/>
      <c r="EC132" s="41"/>
      <c r="ED132" s="41"/>
      <c r="EE132" s="41"/>
      <c r="EF132" s="41"/>
      <c r="EG132" s="43"/>
      <c r="EH132" s="43"/>
      <c r="EI132" s="41"/>
      <c r="EJ132" s="44"/>
      <c r="EK132" s="41"/>
      <c r="EL132" s="41"/>
      <c r="EM132" s="41"/>
      <c r="EN132" s="41"/>
      <c r="EO132" s="41"/>
      <c r="EP132" s="41"/>
      <c r="EQ132" s="41"/>
      <c r="ER132" s="41"/>
      <c r="ES132" s="44"/>
      <c r="ET132" s="41"/>
      <c r="EU132" s="44"/>
      <c r="EV132" s="41"/>
      <c r="EW132" s="41"/>
      <c r="EX132" s="41"/>
      <c r="EY132" s="41"/>
      <c r="EZ132" s="44"/>
      <c r="FA132" s="41"/>
      <c r="FB132" s="41"/>
      <c r="FC132" s="41"/>
      <c r="FD132" s="41"/>
      <c r="FE132" s="41"/>
      <c r="FF132" s="41"/>
      <c r="FG132" s="41"/>
      <c r="FH132" s="41"/>
      <c r="FI132" s="44"/>
      <c r="FJ132" s="44"/>
      <c r="FK132" s="41"/>
      <c r="FL132" s="41"/>
      <c r="FM132" s="41"/>
      <c r="FN132" s="41"/>
      <c r="FO132" s="44"/>
      <c r="FP132" s="41"/>
      <c r="FQ132" s="41"/>
      <c r="FR132" s="44"/>
      <c r="FS132" s="41"/>
      <c r="FT132" s="41"/>
      <c r="FU132" s="41"/>
      <c r="FV132" s="41"/>
      <c r="FW132" s="41"/>
      <c r="FX132" s="41"/>
      <c r="FY132" s="41"/>
      <c r="FZ132" s="44"/>
      <c r="GA132" s="41"/>
      <c r="GB132" s="41"/>
      <c r="GC132" s="41"/>
      <c r="GD132" s="41"/>
      <c r="GE132" s="41"/>
      <c r="GF132" s="44"/>
      <c r="GG132" s="41"/>
      <c r="GH132" s="41"/>
      <c r="GI132" s="41"/>
      <c r="GJ132" s="41"/>
      <c r="GK132" s="44"/>
      <c r="GL132" s="41"/>
      <c r="GM132" s="41"/>
      <c r="GN132" s="41"/>
      <c r="GO132" s="41"/>
      <c r="GP132" s="41"/>
      <c r="GQ132" s="41"/>
      <c r="GR132" s="41"/>
      <c r="GS132" s="41"/>
      <c r="GT132" s="44">
        <v>1</v>
      </c>
      <c r="GU132" s="41"/>
      <c r="GV132" s="41"/>
      <c r="GW132" s="41"/>
      <c r="GX132" s="41"/>
      <c r="GY132" s="41"/>
      <c r="GZ132" s="41"/>
      <c r="HA132" s="41"/>
      <c r="HB132" s="41"/>
      <c r="HC132" s="41"/>
      <c r="HD132" s="41"/>
      <c r="HE132" s="44"/>
      <c r="HF132" s="41"/>
      <c r="HG132" s="41"/>
      <c r="HH132" s="41"/>
      <c r="HI132" s="44"/>
      <c r="HJ132" s="41"/>
      <c r="HK132" s="41"/>
      <c r="HL132" s="41"/>
      <c r="HM132" s="41"/>
      <c r="HN132" s="41"/>
      <c r="HO132" s="41"/>
      <c r="HP132" s="41"/>
      <c r="HQ132" s="41"/>
      <c r="HR132" s="41"/>
      <c r="HS132" s="41"/>
      <c r="HT132" s="41"/>
      <c r="HU132" s="41"/>
      <c r="HV132" s="41"/>
      <c r="HW132" s="41"/>
      <c r="HX132" s="41"/>
      <c r="HY132" s="41"/>
      <c r="HZ132" s="41"/>
      <c r="IA132" s="41"/>
      <c r="IB132" s="41"/>
      <c r="IC132" s="41"/>
      <c r="ID132" s="41"/>
      <c r="IE132" s="41"/>
      <c r="IF132" s="41"/>
      <c r="IG132" s="41"/>
      <c r="IH132" s="41"/>
      <c r="II132" s="41"/>
      <c r="IJ132" s="43">
        <v>1</v>
      </c>
      <c r="IK132" s="43">
        <v>1</v>
      </c>
      <c r="IL132" s="41"/>
      <c r="IM132" s="45"/>
      <c r="IN132" s="232">
        <f t="shared" si="18"/>
        <v>4</v>
      </c>
      <c r="IO132" s="233">
        <f t="shared" si="19"/>
        <v>1</v>
      </c>
    </row>
    <row r="133" spans="1:249" s="6" customFormat="1" ht="18">
      <c r="A133" s="208">
        <v>70</v>
      </c>
      <c r="B133" s="86" t="s">
        <v>74</v>
      </c>
      <c r="C133" s="85" t="s">
        <v>16</v>
      </c>
      <c r="D133" s="89">
        <v>41</v>
      </c>
      <c r="E133" s="95">
        <v>41</v>
      </c>
      <c r="F133" s="43">
        <v>1</v>
      </c>
      <c r="G133" s="43">
        <v>1</v>
      </c>
      <c r="H133" s="43">
        <v>1</v>
      </c>
      <c r="I133" s="43">
        <v>2</v>
      </c>
      <c r="J133" s="43">
        <v>1</v>
      </c>
      <c r="K133" s="43">
        <v>2</v>
      </c>
      <c r="L133" s="43">
        <v>1</v>
      </c>
      <c r="M133" s="43">
        <v>1</v>
      </c>
      <c r="N133" s="43">
        <v>1</v>
      </c>
      <c r="O133" s="43">
        <v>1</v>
      </c>
      <c r="P133" s="43">
        <v>1</v>
      </c>
      <c r="Q133" s="43"/>
      <c r="R133" s="43"/>
      <c r="S133" s="43"/>
      <c r="T133" s="43"/>
      <c r="U133" s="43"/>
      <c r="V133" s="43"/>
      <c r="W133" s="43">
        <v>1</v>
      </c>
      <c r="X133" s="43">
        <v>1</v>
      </c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8"/>
      <c r="CZ133" s="48"/>
      <c r="DA133" s="43"/>
      <c r="DB133" s="43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G133" s="43"/>
      <c r="EH133" s="43"/>
      <c r="EI133" s="43"/>
      <c r="EJ133" s="43">
        <v>1</v>
      </c>
      <c r="EK133" s="43">
        <v>1</v>
      </c>
      <c r="EL133" s="43">
        <v>1</v>
      </c>
      <c r="EM133" s="43">
        <v>1</v>
      </c>
      <c r="EN133" s="43"/>
      <c r="EO133" s="43"/>
      <c r="EP133" s="43"/>
      <c r="EQ133" s="43"/>
      <c r="ER133" s="43"/>
      <c r="ES133" s="43"/>
      <c r="ET133" s="43"/>
      <c r="EU133" s="43"/>
      <c r="EV133" s="43"/>
      <c r="EW133" s="43"/>
      <c r="EX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  <c r="GJ133" s="43"/>
      <c r="GK133" s="43"/>
      <c r="GL133" s="43"/>
      <c r="GM133" s="43"/>
      <c r="GN133" s="43"/>
      <c r="GO133" s="43"/>
      <c r="GP133" s="43"/>
      <c r="GQ133" s="43"/>
      <c r="GR133" s="43"/>
      <c r="GS133" s="43"/>
      <c r="GT133" s="43"/>
      <c r="GU133" s="43"/>
      <c r="GV133" s="43"/>
      <c r="GW133" s="43"/>
      <c r="GX133" s="43"/>
      <c r="GY133" s="43"/>
      <c r="GZ133" s="43"/>
      <c r="HA133" s="43"/>
      <c r="HB133" s="43"/>
      <c r="HC133" s="43"/>
      <c r="HD133" s="43"/>
      <c r="HE133" s="43"/>
      <c r="HF133" s="43"/>
      <c r="HG133" s="43"/>
      <c r="HH133" s="43"/>
      <c r="HI133" s="43">
        <v>1</v>
      </c>
      <c r="HJ133" s="43">
        <v>1</v>
      </c>
      <c r="HK133" s="43">
        <v>1</v>
      </c>
      <c r="HL133" s="43">
        <v>1</v>
      </c>
      <c r="HM133" s="43"/>
      <c r="HN133" s="43"/>
      <c r="HO133" s="43"/>
      <c r="HP133" s="43"/>
      <c r="HQ133" s="43"/>
      <c r="HR133" s="43"/>
      <c r="HS133" s="43"/>
      <c r="HT133" s="43"/>
      <c r="HU133" s="43"/>
      <c r="HV133" s="43"/>
      <c r="HW133" s="43"/>
      <c r="HX133" s="43"/>
      <c r="HY133" s="43"/>
      <c r="HZ133" s="43"/>
      <c r="IA133" s="43"/>
      <c r="IB133" s="43"/>
      <c r="IC133" s="43"/>
      <c r="ID133" s="43"/>
      <c r="IE133" s="43"/>
      <c r="IF133" s="43"/>
      <c r="IG133" s="43"/>
      <c r="IH133" s="43"/>
      <c r="II133" s="43"/>
      <c r="IJ133" s="43"/>
      <c r="IK133" s="43"/>
      <c r="IL133" s="43"/>
      <c r="IM133" s="53"/>
      <c r="IN133" s="233">
        <f t="shared" si="18"/>
        <v>23</v>
      </c>
      <c r="IO133" s="233">
        <f t="shared" si="19"/>
        <v>8</v>
      </c>
    </row>
    <row r="134" spans="1:249" s="6" customFormat="1" ht="18">
      <c r="A134" s="210">
        <v>70</v>
      </c>
      <c r="B134" s="202" t="s">
        <v>75</v>
      </c>
      <c r="C134" s="195" t="s">
        <v>16</v>
      </c>
      <c r="D134" s="223">
        <v>41</v>
      </c>
      <c r="E134" s="224">
        <v>41</v>
      </c>
      <c r="F134" s="55">
        <v>1</v>
      </c>
      <c r="G134" s="55">
        <v>1</v>
      </c>
      <c r="H134" s="55">
        <v>1</v>
      </c>
      <c r="I134" s="55">
        <v>2</v>
      </c>
      <c r="J134" s="55">
        <v>1</v>
      </c>
      <c r="K134" s="55">
        <v>2</v>
      </c>
      <c r="L134" s="55">
        <v>1</v>
      </c>
      <c r="M134" s="55">
        <v>1</v>
      </c>
      <c r="N134" s="55">
        <v>1</v>
      </c>
      <c r="O134" s="55">
        <v>1</v>
      </c>
      <c r="P134" s="55">
        <v>1</v>
      </c>
      <c r="Q134" s="55"/>
      <c r="R134" s="55"/>
      <c r="S134" s="55"/>
      <c r="T134" s="55"/>
      <c r="U134" s="55"/>
      <c r="V134" s="55"/>
      <c r="W134" s="55">
        <v>1</v>
      </c>
      <c r="X134" s="55">
        <v>1</v>
      </c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  <c r="BR134" s="55"/>
      <c r="BS134" s="55"/>
      <c r="BT134" s="55"/>
      <c r="BU134" s="55"/>
      <c r="BV134" s="55"/>
      <c r="BW134" s="55"/>
      <c r="BX134" s="55"/>
      <c r="BY134" s="55"/>
      <c r="BZ134" s="55"/>
      <c r="CA134" s="55"/>
      <c r="CB134" s="55"/>
      <c r="CC134" s="55"/>
      <c r="CD134" s="55"/>
      <c r="CE134" s="55"/>
      <c r="CF134" s="55"/>
      <c r="CG134" s="55"/>
      <c r="CH134" s="55"/>
      <c r="CI134" s="55"/>
      <c r="CJ134" s="55"/>
      <c r="CK134" s="55"/>
      <c r="CL134" s="55"/>
      <c r="CM134" s="55"/>
      <c r="CN134" s="55"/>
      <c r="CO134" s="55"/>
      <c r="CP134" s="55"/>
      <c r="CQ134" s="55"/>
      <c r="CR134" s="55"/>
      <c r="CS134" s="55"/>
      <c r="CT134" s="55"/>
      <c r="CU134" s="55"/>
      <c r="CV134" s="55"/>
      <c r="CW134" s="55"/>
      <c r="CX134" s="55"/>
      <c r="CY134" s="131"/>
      <c r="CZ134" s="131"/>
      <c r="DA134" s="55"/>
      <c r="DB134" s="55"/>
      <c r="DC134" s="55"/>
      <c r="DD134" s="55"/>
      <c r="DE134" s="55"/>
      <c r="DF134" s="55"/>
      <c r="DG134" s="55"/>
      <c r="DH134" s="55"/>
      <c r="DI134" s="55"/>
      <c r="DJ134" s="55"/>
      <c r="DK134" s="55"/>
      <c r="DL134" s="55"/>
      <c r="DM134" s="55"/>
      <c r="DN134" s="55"/>
      <c r="DO134" s="55"/>
      <c r="DP134" s="55"/>
      <c r="DQ134" s="55"/>
      <c r="DR134" s="55"/>
      <c r="DS134" s="55"/>
      <c r="DT134" s="55"/>
      <c r="DU134" s="55"/>
      <c r="DV134" s="55"/>
      <c r="DW134" s="55"/>
      <c r="DX134" s="55"/>
      <c r="DY134" s="55"/>
      <c r="DZ134" s="55"/>
      <c r="EA134" s="55"/>
      <c r="EB134" s="55"/>
      <c r="EC134" s="55"/>
      <c r="ED134" s="55"/>
      <c r="EE134" s="55"/>
      <c r="EF134" s="55"/>
      <c r="EG134" s="55"/>
      <c r="EH134" s="55"/>
      <c r="EI134" s="55"/>
      <c r="EJ134" s="55">
        <v>1</v>
      </c>
      <c r="EK134" s="55">
        <v>1</v>
      </c>
      <c r="EL134" s="55">
        <v>1</v>
      </c>
      <c r="EM134" s="55">
        <v>1</v>
      </c>
      <c r="EN134" s="55"/>
      <c r="EO134" s="55"/>
      <c r="EP134" s="55"/>
      <c r="EQ134" s="55"/>
      <c r="ER134" s="55"/>
      <c r="ES134" s="55"/>
      <c r="ET134" s="55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55"/>
      <c r="FK134" s="55"/>
      <c r="FL134" s="55"/>
      <c r="FM134" s="55"/>
      <c r="FN134" s="55"/>
      <c r="FO134" s="55"/>
      <c r="FP134" s="55"/>
      <c r="FQ134" s="55"/>
      <c r="FR134" s="55"/>
      <c r="FS134" s="55"/>
      <c r="FT134" s="55"/>
      <c r="FU134" s="55"/>
      <c r="FV134" s="55"/>
      <c r="FW134" s="55"/>
      <c r="FX134" s="55"/>
      <c r="FY134" s="55"/>
      <c r="FZ134" s="55"/>
      <c r="GA134" s="55"/>
      <c r="GB134" s="55"/>
      <c r="GC134" s="55"/>
      <c r="GD134" s="55"/>
      <c r="GE134" s="55"/>
      <c r="GF134" s="55"/>
      <c r="GG134" s="55"/>
      <c r="GH134" s="55"/>
      <c r="GI134" s="55"/>
      <c r="GJ134" s="55"/>
      <c r="GK134" s="55"/>
      <c r="GL134" s="55"/>
      <c r="GM134" s="55"/>
      <c r="GN134" s="55"/>
      <c r="GO134" s="55"/>
      <c r="GP134" s="55"/>
      <c r="GQ134" s="55"/>
      <c r="GR134" s="55"/>
      <c r="GS134" s="55"/>
      <c r="GT134" s="55"/>
      <c r="GU134" s="55"/>
      <c r="GV134" s="55"/>
      <c r="GW134" s="55"/>
      <c r="GX134" s="55"/>
      <c r="GY134" s="55"/>
      <c r="GZ134" s="55"/>
      <c r="HA134" s="55"/>
      <c r="HB134" s="55"/>
      <c r="HC134" s="55"/>
      <c r="HD134" s="55"/>
      <c r="HE134" s="55"/>
      <c r="HF134" s="55"/>
      <c r="HG134" s="55"/>
      <c r="HH134" s="55"/>
      <c r="HI134" s="55">
        <v>1</v>
      </c>
      <c r="HJ134" s="55">
        <v>1</v>
      </c>
      <c r="HK134" s="55">
        <v>1</v>
      </c>
      <c r="HL134" s="55">
        <v>1</v>
      </c>
      <c r="HM134" s="55"/>
      <c r="HN134" s="55"/>
      <c r="HO134" s="55"/>
      <c r="HP134" s="55"/>
      <c r="HQ134" s="55"/>
      <c r="HR134" s="55"/>
      <c r="HS134" s="55"/>
      <c r="HT134" s="55"/>
      <c r="HU134" s="55"/>
      <c r="HV134" s="55"/>
      <c r="HW134" s="55"/>
      <c r="HX134" s="55"/>
      <c r="HY134" s="55"/>
      <c r="HZ134" s="55"/>
      <c r="IA134" s="55"/>
      <c r="IB134" s="55"/>
      <c r="IC134" s="55"/>
      <c r="ID134" s="55"/>
      <c r="IE134" s="55"/>
      <c r="IF134" s="55"/>
      <c r="IG134" s="55"/>
      <c r="IH134" s="55"/>
      <c r="II134" s="55"/>
      <c r="IJ134" s="55"/>
      <c r="IK134" s="55"/>
      <c r="IL134" s="55"/>
      <c r="IM134" s="56"/>
      <c r="IN134" s="237">
        <f t="shared" si="18"/>
        <v>23</v>
      </c>
      <c r="IO134" s="233">
        <f t="shared" si="19"/>
        <v>8</v>
      </c>
    </row>
    <row r="135" spans="1:252" s="2" customFormat="1" ht="18">
      <c r="A135" s="208"/>
      <c r="B135" s="81" t="s">
        <v>76</v>
      </c>
      <c r="C135" s="82"/>
      <c r="D135" s="88"/>
      <c r="E135" s="93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  <c r="BQ135" s="36"/>
      <c r="BR135" s="36"/>
      <c r="BS135" s="36"/>
      <c r="BT135" s="36"/>
      <c r="BU135" s="36"/>
      <c r="BV135" s="36"/>
      <c r="BW135" s="36"/>
      <c r="BX135" s="36"/>
      <c r="BY135" s="36"/>
      <c r="BZ135" s="36"/>
      <c r="CA135" s="36"/>
      <c r="CB135" s="36"/>
      <c r="CC135" s="36"/>
      <c r="CD135" s="36"/>
      <c r="CE135" s="36"/>
      <c r="CF135" s="36"/>
      <c r="CG135" s="36"/>
      <c r="CH135" s="36"/>
      <c r="CI135" s="36"/>
      <c r="CJ135" s="36"/>
      <c r="CK135" s="36"/>
      <c r="CL135" s="36"/>
      <c r="CM135" s="36"/>
      <c r="CN135" s="36"/>
      <c r="CO135" s="36"/>
      <c r="CP135" s="36"/>
      <c r="CQ135" s="36"/>
      <c r="CR135" s="36"/>
      <c r="CS135" s="36"/>
      <c r="CT135" s="36"/>
      <c r="CU135" s="36"/>
      <c r="CV135" s="36"/>
      <c r="CW135" s="36"/>
      <c r="CX135" s="36"/>
      <c r="CY135" s="36"/>
      <c r="CZ135" s="36"/>
      <c r="DA135" s="36"/>
      <c r="DB135" s="36"/>
      <c r="DC135" s="36"/>
      <c r="DD135" s="36"/>
      <c r="DE135" s="36"/>
      <c r="DF135" s="36"/>
      <c r="DG135" s="36"/>
      <c r="DH135" s="36"/>
      <c r="DI135" s="36"/>
      <c r="DJ135" s="36"/>
      <c r="DK135" s="36"/>
      <c r="DL135" s="36"/>
      <c r="DM135" s="36"/>
      <c r="DN135" s="36"/>
      <c r="DO135" s="36"/>
      <c r="DP135" s="36"/>
      <c r="DQ135" s="36"/>
      <c r="DR135" s="36"/>
      <c r="DS135" s="36"/>
      <c r="DT135" s="36"/>
      <c r="DU135" s="36"/>
      <c r="DV135" s="36"/>
      <c r="DW135" s="36"/>
      <c r="DX135" s="36"/>
      <c r="DY135" s="36"/>
      <c r="DZ135" s="36"/>
      <c r="EA135" s="36"/>
      <c r="EB135" s="36"/>
      <c r="EC135" s="36"/>
      <c r="ED135" s="36"/>
      <c r="EE135" s="36"/>
      <c r="EF135" s="36"/>
      <c r="EG135" s="36"/>
      <c r="EH135" s="36"/>
      <c r="EI135" s="36"/>
      <c r="EJ135" s="36"/>
      <c r="EK135" s="36"/>
      <c r="EL135" s="36"/>
      <c r="EM135" s="36"/>
      <c r="EN135" s="36"/>
      <c r="EO135" s="36"/>
      <c r="EP135" s="36"/>
      <c r="EQ135" s="36"/>
      <c r="ER135" s="36"/>
      <c r="ES135" s="36"/>
      <c r="ET135" s="36"/>
      <c r="EU135" s="36"/>
      <c r="EV135" s="36"/>
      <c r="EW135" s="36"/>
      <c r="EX135" s="36"/>
      <c r="EY135" s="36"/>
      <c r="EZ135" s="36"/>
      <c r="FA135" s="36"/>
      <c r="FB135" s="36"/>
      <c r="FC135" s="36"/>
      <c r="FD135" s="36"/>
      <c r="FE135" s="36"/>
      <c r="FF135" s="36"/>
      <c r="FG135" s="36"/>
      <c r="FH135" s="36"/>
      <c r="FI135" s="36"/>
      <c r="FJ135" s="36"/>
      <c r="FK135" s="36"/>
      <c r="FL135" s="36"/>
      <c r="FM135" s="36"/>
      <c r="FN135" s="36"/>
      <c r="FO135" s="36"/>
      <c r="FP135" s="36"/>
      <c r="FQ135" s="36"/>
      <c r="FR135" s="36"/>
      <c r="FS135" s="36"/>
      <c r="FT135" s="36"/>
      <c r="FU135" s="36"/>
      <c r="FV135" s="36"/>
      <c r="FW135" s="36"/>
      <c r="FX135" s="36"/>
      <c r="FY135" s="36"/>
      <c r="FZ135" s="36"/>
      <c r="GA135" s="36"/>
      <c r="GB135" s="36"/>
      <c r="GC135" s="36"/>
      <c r="GD135" s="36"/>
      <c r="GE135" s="36"/>
      <c r="GF135" s="36"/>
      <c r="GG135" s="36"/>
      <c r="GH135" s="36"/>
      <c r="GI135" s="36"/>
      <c r="GJ135" s="36"/>
      <c r="GK135" s="36"/>
      <c r="GL135" s="36"/>
      <c r="GM135" s="36"/>
      <c r="GN135" s="36"/>
      <c r="GO135" s="36"/>
      <c r="GP135" s="36"/>
      <c r="GQ135" s="36"/>
      <c r="GR135" s="36"/>
      <c r="GS135" s="36"/>
      <c r="GT135" s="36"/>
      <c r="GU135" s="36"/>
      <c r="GV135" s="36"/>
      <c r="GW135" s="36"/>
      <c r="GX135" s="36"/>
      <c r="GY135" s="36"/>
      <c r="GZ135" s="36"/>
      <c r="HA135" s="36"/>
      <c r="HB135" s="36"/>
      <c r="HC135" s="36"/>
      <c r="HD135" s="36"/>
      <c r="HE135" s="36"/>
      <c r="HF135" s="36"/>
      <c r="HG135" s="36"/>
      <c r="HH135" s="36"/>
      <c r="HI135" s="36"/>
      <c r="HJ135" s="36"/>
      <c r="HK135" s="36"/>
      <c r="HL135" s="36"/>
      <c r="HM135" s="36"/>
      <c r="HN135" s="36"/>
      <c r="HO135" s="36"/>
      <c r="HP135" s="36"/>
      <c r="HQ135" s="36"/>
      <c r="HR135" s="36"/>
      <c r="HS135" s="36"/>
      <c r="HT135" s="36"/>
      <c r="HU135" s="36"/>
      <c r="HV135" s="36"/>
      <c r="HW135" s="36"/>
      <c r="HX135" s="36"/>
      <c r="HY135" s="36"/>
      <c r="HZ135" s="36"/>
      <c r="IA135" s="36"/>
      <c r="IB135" s="36"/>
      <c r="IC135" s="36"/>
      <c r="ID135" s="36"/>
      <c r="IE135" s="36"/>
      <c r="IF135" s="36"/>
      <c r="IG135" s="36"/>
      <c r="IH135" s="36"/>
      <c r="II135" s="36"/>
      <c r="IJ135" s="36"/>
      <c r="IK135" s="36"/>
      <c r="IL135" s="36"/>
      <c r="IM135" s="36"/>
      <c r="IN135" s="232">
        <f t="shared" si="18"/>
        <v>0</v>
      </c>
      <c r="IO135" s="233">
        <f t="shared" si="19"/>
        <v>0</v>
      </c>
      <c r="IP135" s="3"/>
      <c r="IQ135" s="3"/>
      <c r="IR135" s="3"/>
    </row>
    <row r="136" spans="1:252" s="2" customFormat="1" ht="18">
      <c r="A136" s="208"/>
      <c r="B136" s="81">
        <v>0</v>
      </c>
      <c r="C136" s="82"/>
      <c r="D136" s="88"/>
      <c r="E136" s="93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  <c r="BQ136" s="36"/>
      <c r="BR136" s="36"/>
      <c r="BS136" s="36"/>
      <c r="BT136" s="36"/>
      <c r="BU136" s="36"/>
      <c r="BV136" s="36"/>
      <c r="BW136" s="36"/>
      <c r="BX136" s="36"/>
      <c r="BY136" s="36"/>
      <c r="BZ136" s="36"/>
      <c r="CA136" s="36"/>
      <c r="CB136" s="36"/>
      <c r="CC136" s="36"/>
      <c r="CD136" s="36"/>
      <c r="CE136" s="36"/>
      <c r="CF136" s="36"/>
      <c r="CG136" s="36"/>
      <c r="CH136" s="36"/>
      <c r="CI136" s="36"/>
      <c r="CJ136" s="36"/>
      <c r="CK136" s="36"/>
      <c r="CL136" s="36"/>
      <c r="CM136" s="36"/>
      <c r="CN136" s="36"/>
      <c r="CO136" s="36"/>
      <c r="CP136" s="36"/>
      <c r="CQ136" s="36"/>
      <c r="CR136" s="36"/>
      <c r="CS136" s="36"/>
      <c r="CT136" s="36"/>
      <c r="CU136" s="36"/>
      <c r="CV136" s="36"/>
      <c r="CW136" s="36"/>
      <c r="CX136" s="36"/>
      <c r="CY136" s="36"/>
      <c r="CZ136" s="36"/>
      <c r="DA136" s="36"/>
      <c r="DB136" s="36"/>
      <c r="DC136" s="36"/>
      <c r="DD136" s="36"/>
      <c r="DE136" s="36"/>
      <c r="DF136" s="36"/>
      <c r="DG136" s="36"/>
      <c r="DH136" s="36"/>
      <c r="DI136" s="36"/>
      <c r="DJ136" s="36"/>
      <c r="DK136" s="36"/>
      <c r="DL136" s="36"/>
      <c r="DM136" s="36"/>
      <c r="DN136" s="36"/>
      <c r="DO136" s="36"/>
      <c r="DP136" s="36"/>
      <c r="DQ136" s="36"/>
      <c r="DR136" s="36"/>
      <c r="DS136" s="36"/>
      <c r="DT136" s="36"/>
      <c r="DU136" s="36"/>
      <c r="DV136" s="36"/>
      <c r="DW136" s="36"/>
      <c r="DX136" s="36"/>
      <c r="DY136" s="36"/>
      <c r="DZ136" s="36"/>
      <c r="EA136" s="36"/>
      <c r="EB136" s="36"/>
      <c r="EC136" s="36"/>
      <c r="ED136" s="36"/>
      <c r="EE136" s="36"/>
      <c r="EF136" s="36"/>
      <c r="EG136" s="36"/>
      <c r="EH136" s="36"/>
      <c r="EI136" s="36"/>
      <c r="EJ136" s="36"/>
      <c r="EK136" s="36"/>
      <c r="EL136" s="36"/>
      <c r="EM136" s="36"/>
      <c r="EN136" s="36"/>
      <c r="EO136" s="36"/>
      <c r="EP136" s="36"/>
      <c r="EQ136" s="36"/>
      <c r="ER136" s="36"/>
      <c r="ES136" s="36"/>
      <c r="ET136" s="36"/>
      <c r="EU136" s="36"/>
      <c r="EV136" s="36"/>
      <c r="EW136" s="36"/>
      <c r="EX136" s="36"/>
      <c r="EY136" s="36"/>
      <c r="EZ136" s="36"/>
      <c r="FA136" s="36"/>
      <c r="FB136" s="36"/>
      <c r="FC136" s="36"/>
      <c r="FD136" s="36"/>
      <c r="FE136" s="36"/>
      <c r="FF136" s="36"/>
      <c r="FG136" s="36"/>
      <c r="FH136" s="36"/>
      <c r="FI136" s="36"/>
      <c r="FJ136" s="36"/>
      <c r="FK136" s="36"/>
      <c r="FL136" s="36"/>
      <c r="FM136" s="36"/>
      <c r="FN136" s="36"/>
      <c r="FO136" s="36"/>
      <c r="FP136" s="36"/>
      <c r="FQ136" s="36"/>
      <c r="FR136" s="36"/>
      <c r="FS136" s="36"/>
      <c r="FT136" s="36"/>
      <c r="FU136" s="36"/>
      <c r="FV136" s="36"/>
      <c r="FW136" s="36"/>
      <c r="FX136" s="36"/>
      <c r="FY136" s="36"/>
      <c r="FZ136" s="36"/>
      <c r="GA136" s="36"/>
      <c r="GB136" s="36"/>
      <c r="GC136" s="36"/>
      <c r="GD136" s="36"/>
      <c r="GE136" s="36"/>
      <c r="GF136" s="36"/>
      <c r="GG136" s="36"/>
      <c r="GH136" s="36"/>
      <c r="GI136" s="36"/>
      <c r="GJ136" s="36"/>
      <c r="GK136" s="36"/>
      <c r="GL136" s="36"/>
      <c r="GM136" s="36"/>
      <c r="GN136" s="36"/>
      <c r="GO136" s="36"/>
      <c r="GP136" s="36"/>
      <c r="GQ136" s="36"/>
      <c r="GR136" s="36"/>
      <c r="GS136" s="36"/>
      <c r="GT136" s="36"/>
      <c r="GU136" s="36"/>
      <c r="GV136" s="36"/>
      <c r="GW136" s="36"/>
      <c r="GX136" s="36"/>
      <c r="GY136" s="36"/>
      <c r="GZ136" s="36"/>
      <c r="HA136" s="36"/>
      <c r="HB136" s="36"/>
      <c r="HC136" s="36"/>
      <c r="HD136" s="36"/>
      <c r="HE136" s="36"/>
      <c r="HF136" s="36"/>
      <c r="HG136" s="36"/>
      <c r="HH136" s="36"/>
      <c r="HI136" s="36"/>
      <c r="HJ136" s="36"/>
      <c r="HK136" s="36"/>
      <c r="HL136" s="36"/>
      <c r="HM136" s="36"/>
      <c r="HN136" s="36"/>
      <c r="HO136" s="36"/>
      <c r="HP136" s="36"/>
      <c r="HQ136" s="36"/>
      <c r="HR136" s="36"/>
      <c r="HS136" s="36"/>
      <c r="HT136" s="36"/>
      <c r="HU136" s="36"/>
      <c r="HV136" s="36"/>
      <c r="HW136" s="36"/>
      <c r="HX136" s="36"/>
      <c r="HY136" s="36"/>
      <c r="HZ136" s="36"/>
      <c r="IA136" s="36"/>
      <c r="IB136" s="36"/>
      <c r="IC136" s="36"/>
      <c r="ID136" s="36"/>
      <c r="IE136" s="36"/>
      <c r="IF136" s="36"/>
      <c r="IG136" s="36"/>
      <c r="IH136" s="36"/>
      <c r="II136" s="36"/>
      <c r="IJ136" s="36"/>
      <c r="IK136" s="36"/>
      <c r="IL136" s="36"/>
      <c r="IM136" s="36"/>
      <c r="IN136" s="232">
        <f t="shared" si="18"/>
        <v>0</v>
      </c>
      <c r="IO136" s="233">
        <f t="shared" si="19"/>
        <v>0</v>
      </c>
      <c r="IP136" s="3"/>
      <c r="IQ136" s="3"/>
      <c r="IR136" s="3"/>
    </row>
    <row r="137" spans="1:252" s="2" customFormat="1" ht="18">
      <c r="A137" s="208"/>
      <c r="B137" s="81">
        <v>0</v>
      </c>
      <c r="C137" s="82"/>
      <c r="D137" s="88"/>
      <c r="E137" s="93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6"/>
      <c r="BV137" s="36"/>
      <c r="BW137" s="36"/>
      <c r="BX137" s="36"/>
      <c r="BY137" s="36"/>
      <c r="BZ137" s="36"/>
      <c r="CA137" s="36"/>
      <c r="CB137" s="36"/>
      <c r="CC137" s="36"/>
      <c r="CD137" s="36"/>
      <c r="CE137" s="36"/>
      <c r="CF137" s="36"/>
      <c r="CG137" s="36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6"/>
      <c r="CY137" s="36"/>
      <c r="CZ137" s="36"/>
      <c r="DA137" s="36"/>
      <c r="DB137" s="36"/>
      <c r="DC137" s="36"/>
      <c r="DD137" s="36"/>
      <c r="DE137" s="36"/>
      <c r="DF137" s="36"/>
      <c r="DG137" s="36"/>
      <c r="DH137" s="36"/>
      <c r="DI137" s="36"/>
      <c r="DJ137" s="36"/>
      <c r="DK137" s="36"/>
      <c r="DL137" s="36"/>
      <c r="DM137" s="36"/>
      <c r="DN137" s="36"/>
      <c r="DO137" s="36"/>
      <c r="DP137" s="36"/>
      <c r="DQ137" s="36"/>
      <c r="DR137" s="36"/>
      <c r="DS137" s="36"/>
      <c r="DT137" s="36"/>
      <c r="DU137" s="36"/>
      <c r="DV137" s="36"/>
      <c r="DW137" s="36"/>
      <c r="DX137" s="36"/>
      <c r="DY137" s="36"/>
      <c r="DZ137" s="36"/>
      <c r="EA137" s="36"/>
      <c r="EB137" s="36"/>
      <c r="EC137" s="36"/>
      <c r="ED137" s="36"/>
      <c r="EE137" s="36"/>
      <c r="EF137" s="36"/>
      <c r="EG137" s="36"/>
      <c r="EH137" s="36"/>
      <c r="EI137" s="36"/>
      <c r="EJ137" s="36"/>
      <c r="EK137" s="36"/>
      <c r="EL137" s="36"/>
      <c r="EM137" s="36"/>
      <c r="EN137" s="36"/>
      <c r="EO137" s="36"/>
      <c r="EP137" s="36"/>
      <c r="EQ137" s="36"/>
      <c r="ER137" s="36"/>
      <c r="ES137" s="36"/>
      <c r="ET137" s="36"/>
      <c r="EU137" s="36"/>
      <c r="EV137" s="36"/>
      <c r="EW137" s="36"/>
      <c r="EX137" s="36"/>
      <c r="EY137" s="36"/>
      <c r="EZ137" s="36"/>
      <c r="FA137" s="36"/>
      <c r="FB137" s="36"/>
      <c r="FC137" s="36"/>
      <c r="FD137" s="36"/>
      <c r="FE137" s="36"/>
      <c r="FF137" s="36"/>
      <c r="FG137" s="36"/>
      <c r="FH137" s="36"/>
      <c r="FI137" s="36"/>
      <c r="FJ137" s="36"/>
      <c r="FK137" s="36"/>
      <c r="FL137" s="36"/>
      <c r="FM137" s="36"/>
      <c r="FN137" s="36"/>
      <c r="FO137" s="36"/>
      <c r="FP137" s="36"/>
      <c r="FQ137" s="36"/>
      <c r="FR137" s="36"/>
      <c r="FS137" s="36"/>
      <c r="FT137" s="36"/>
      <c r="FU137" s="36"/>
      <c r="FV137" s="36"/>
      <c r="FW137" s="36"/>
      <c r="FX137" s="36"/>
      <c r="FY137" s="36"/>
      <c r="FZ137" s="36"/>
      <c r="GA137" s="36"/>
      <c r="GB137" s="36"/>
      <c r="GC137" s="36"/>
      <c r="GD137" s="36"/>
      <c r="GE137" s="36"/>
      <c r="GF137" s="36"/>
      <c r="GG137" s="36"/>
      <c r="GH137" s="36"/>
      <c r="GI137" s="36"/>
      <c r="GJ137" s="36"/>
      <c r="GK137" s="36"/>
      <c r="GL137" s="36"/>
      <c r="GM137" s="36"/>
      <c r="GN137" s="36"/>
      <c r="GO137" s="36"/>
      <c r="GP137" s="36"/>
      <c r="GQ137" s="36"/>
      <c r="GR137" s="36"/>
      <c r="GS137" s="36"/>
      <c r="GT137" s="36"/>
      <c r="GU137" s="36"/>
      <c r="GV137" s="36"/>
      <c r="GW137" s="36"/>
      <c r="GX137" s="36"/>
      <c r="GY137" s="36"/>
      <c r="GZ137" s="36"/>
      <c r="HA137" s="36"/>
      <c r="HB137" s="36"/>
      <c r="HC137" s="36"/>
      <c r="HD137" s="36"/>
      <c r="HE137" s="36"/>
      <c r="HF137" s="36"/>
      <c r="HG137" s="36"/>
      <c r="HH137" s="36"/>
      <c r="HI137" s="36"/>
      <c r="HJ137" s="36"/>
      <c r="HK137" s="36"/>
      <c r="HL137" s="36"/>
      <c r="HM137" s="36"/>
      <c r="HN137" s="36"/>
      <c r="HO137" s="36"/>
      <c r="HP137" s="36"/>
      <c r="HQ137" s="36"/>
      <c r="HR137" s="36"/>
      <c r="HS137" s="36"/>
      <c r="HT137" s="36"/>
      <c r="HU137" s="36"/>
      <c r="HV137" s="36"/>
      <c r="HW137" s="36"/>
      <c r="HX137" s="36"/>
      <c r="HY137" s="36"/>
      <c r="HZ137" s="36"/>
      <c r="IA137" s="36"/>
      <c r="IB137" s="36"/>
      <c r="IC137" s="36"/>
      <c r="ID137" s="36"/>
      <c r="IE137" s="36"/>
      <c r="IF137" s="36"/>
      <c r="IG137" s="36"/>
      <c r="IH137" s="36"/>
      <c r="II137" s="36"/>
      <c r="IJ137" s="36"/>
      <c r="IK137" s="36"/>
      <c r="IL137" s="36"/>
      <c r="IM137" s="36"/>
      <c r="IN137" s="232">
        <f aca="true" t="shared" si="28" ref="IN137:IN200">SUM(F137:IM137)</f>
        <v>0</v>
      </c>
      <c r="IO137" s="233">
        <f aca="true" t="shared" si="29" ref="IO137:IO200">IG137+IC137+HW137+HM137+GP137+GN137+GL137+GJ137+GC137+FV137+FQ137+FI137+EL137+EK137+EJ137+EA137+DM137+DL137+DK137+DI137+DH137+CY137+CX137+CV137+BL137+BK137+AS137+AD137+AC137+AB137+AA137+Z137+X137+S137+O137+N137+M137+L137</f>
        <v>0</v>
      </c>
      <c r="IP137" s="3"/>
      <c r="IQ137" s="3"/>
      <c r="IR137" s="3"/>
    </row>
    <row r="138" spans="1:252" s="2" customFormat="1" ht="18">
      <c r="A138" s="208"/>
      <c r="B138" s="81">
        <v>0</v>
      </c>
      <c r="C138" s="82"/>
      <c r="D138" s="88"/>
      <c r="E138" s="93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  <c r="BQ138" s="36"/>
      <c r="BR138" s="36"/>
      <c r="BS138" s="36"/>
      <c r="BT138" s="36"/>
      <c r="BU138" s="36"/>
      <c r="BV138" s="36"/>
      <c r="BW138" s="36"/>
      <c r="BX138" s="36"/>
      <c r="BY138" s="36"/>
      <c r="BZ138" s="36"/>
      <c r="CA138" s="36"/>
      <c r="CB138" s="36"/>
      <c r="CC138" s="36"/>
      <c r="CD138" s="36"/>
      <c r="CE138" s="36"/>
      <c r="CF138" s="36"/>
      <c r="CG138" s="36"/>
      <c r="CH138" s="36"/>
      <c r="CI138" s="36"/>
      <c r="CJ138" s="36"/>
      <c r="CK138" s="36"/>
      <c r="CL138" s="36"/>
      <c r="CM138" s="36"/>
      <c r="CN138" s="36"/>
      <c r="CO138" s="36"/>
      <c r="CP138" s="36"/>
      <c r="CQ138" s="36"/>
      <c r="CR138" s="36"/>
      <c r="CS138" s="36"/>
      <c r="CT138" s="36"/>
      <c r="CU138" s="36"/>
      <c r="CV138" s="36"/>
      <c r="CW138" s="36"/>
      <c r="CX138" s="36"/>
      <c r="CY138" s="36"/>
      <c r="CZ138" s="36"/>
      <c r="DA138" s="36"/>
      <c r="DB138" s="36"/>
      <c r="DC138" s="36"/>
      <c r="DD138" s="36"/>
      <c r="DE138" s="36"/>
      <c r="DF138" s="36"/>
      <c r="DG138" s="36"/>
      <c r="DH138" s="36"/>
      <c r="DI138" s="36"/>
      <c r="DJ138" s="36"/>
      <c r="DK138" s="36"/>
      <c r="DL138" s="36"/>
      <c r="DM138" s="36"/>
      <c r="DN138" s="36"/>
      <c r="DO138" s="36"/>
      <c r="DP138" s="36"/>
      <c r="DQ138" s="36"/>
      <c r="DR138" s="36"/>
      <c r="DS138" s="36"/>
      <c r="DT138" s="36"/>
      <c r="DU138" s="36"/>
      <c r="DV138" s="36"/>
      <c r="DW138" s="36"/>
      <c r="DX138" s="36"/>
      <c r="DY138" s="36"/>
      <c r="DZ138" s="36"/>
      <c r="EA138" s="36"/>
      <c r="EB138" s="36"/>
      <c r="EC138" s="36"/>
      <c r="ED138" s="36"/>
      <c r="EE138" s="36"/>
      <c r="EF138" s="36"/>
      <c r="EG138" s="36"/>
      <c r="EH138" s="36"/>
      <c r="EI138" s="36"/>
      <c r="EJ138" s="36"/>
      <c r="EK138" s="36"/>
      <c r="EL138" s="36"/>
      <c r="EM138" s="36"/>
      <c r="EN138" s="36"/>
      <c r="EO138" s="36"/>
      <c r="EP138" s="36"/>
      <c r="EQ138" s="36"/>
      <c r="ER138" s="36"/>
      <c r="ES138" s="36"/>
      <c r="ET138" s="36"/>
      <c r="EU138" s="36"/>
      <c r="EV138" s="36"/>
      <c r="EW138" s="36"/>
      <c r="EX138" s="36"/>
      <c r="EY138" s="36"/>
      <c r="EZ138" s="36"/>
      <c r="FA138" s="36"/>
      <c r="FB138" s="36"/>
      <c r="FC138" s="36"/>
      <c r="FD138" s="36"/>
      <c r="FE138" s="36"/>
      <c r="FF138" s="36"/>
      <c r="FG138" s="36"/>
      <c r="FH138" s="36"/>
      <c r="FI138" s="36"/>
      <c r="FJ138" s="36"/>
      <c r="FK138" s="36"/>
      <c r="FL138" s="36"/>
      <c r="FM138" s="36"/>
      <c r="FN138" s="36"/>
      <c r="FO138" s="36"/>
      <c r="FP138" s="36"/>
      <c r="FQ138" s="36"/>
      <c r="FR138" s="36"/>
      <c r="FS138" s="36"/>
      <c r="FT138" s="36"/>
      <c r="FU138" s="36"/>
      <c r="FV138" s="36"/>
      <c r="FW138" s="36"/>
      <c r="FX138" s="36"/>
      <c r="FY138" s="36"/>
      <c r="FZ138" s="36"/>
      <c r="GA138" s="36"/>
      <c r="GB138" s="36"/>
      <c r="GC138" s="36"/>
      <c r="GD138" s="36"/>
      <c r="GE138" s="36"/>
      <c r="GF138" s="36"/>
      <c r="GG138" s="36"/>
      <c r="GH138" s="36"/>
      <c r="GI138" s="36"/>
      <c r="GJ138" s="36"/>
      <c r="GK138" s="36"/>
      <c r="GL138" s="36"/>
      <c r="GM138" s="36"/>
      <c r="GN138" s="36"/>
      <c r="GO138" s="36"/>
      <c r="GP138" s="36"/>
      <c r="GQ138" s="36"/>
      <c r="GR138" s="36"/>
      <c r="GS138" s="36"/>
      <c r="GT138" s="36"/>
      <c r="GU138" s="36"/>
      <c r="GV138" s="36"/>
      <c r="GW138" s="36"/>
      <c r="GX138" s="36"/>
      <c r="GY138" s="36"/>
      <c r="GZ138" s="36"/>
      <c r="HA138" s="36"/>
      <c r="HB138" s="36"/>
      <c r="HC138" s="36"/>
      <c r="HD138" s="36"/>
      <c r="HE138" s="36"/>
      <c r="HF138" s="36"/>
      <c r="HG138" s="36"/>
      <c r="HH138" s="36"/>
      <c r="HI138" s="36"/>
      <c r="HJ138" s="36"/>
      <c r="HK138" s="36"/>
      <c r="HL138" s="36"/>
      <c r="HM138" s="36"/>
      <c r="HN138" s="36"/>
      <c r="HO138" s="36"/>
      <c r="HP138" s="36"/>
      <c r="HQ138" s="36"/>
      <c r="HR138" s="36"/>
      <c r="HS138" s="36"/>
      <c r="HT138" s="36"/>
      <c r="HU138" s="36"/>
      <c r="HV138" s="36"/>
      <c r="HW138" s="36"/>
      <c r="HX138" s="36"/>
      <c r="HY138" s="36"/>
      <c r="HZ138" s="36"/>
      <c r="IA138" s="36"/>
      <c r="IB138" s="36"/>
      <c r="IC138" s="36"/>
      <c r="ID138" s="36"/>
      <c r="IE138" s="36"/>
      <c r="IF138" s="36"/>
      <c r="IG138" s="36"/>
      <c r="IH138" s="36"/>
      <c r="II138" s="36"/>
      <c r="IJ138" s="36"/>
      <c r="IK138" s="36"/>
      <c r="IL138" s="36"/>
      <c r="IM138" s="36"/>
      <c r="IN138" s="232">
        <f t="shared" si="28"/>
        <v>0</v>
      </c>
      <c r="IO138" s="233">
        <f t="shared" si="29"/>
        <v>0</v>
      </c>
      <c r="IP138" s="3"/>
      <c r="IQ138" s="3"/>
      <c r="IR138" s="3"/>
    </row>
    <row r="139" spans="1:252" s="2" customFormat="1" ht="18">
      <c r="A139" s="208"/>
      <c r="B139" s="81" t="s">
        <v>77</v>
      </c>
      <c r="C139" s="82"/>
      <c r="D139" s="88"/>
      <c r="E139" s="93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6"/>
      <c r="CC139" s="36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6"/>
      <c r="CQ139" s="36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6"/>
      <c r="DF139" s="36"/>
      <c r="DG139" s="36"/>
      <c r="DH139" s="36"/>
      <c r="DI139" s="36"/>
      <c r="DJ139" s="36"/>
      <c r="DK139" s="36"/>
      <c r="DL139" s="36"/>
      <c r="DM139" s="36"/>
      <c r="DN139" s="36"/>
      <c r="DO139" s="36"/>
      <c r="DP139" s="36"/>
      <c r="DQ139" s="36"/>
      <c r="DR139" s="36"/>
      <c r="DS139" s="36"/>
      <c r="DT139" s="36"/>
      <c r="DU139" s="36"/>
      <c r="DV139" s="36"/>
      <c r="DW139" s="36"/>
      <c r="DX139" s="36"/>
      <c r="DY139" s="36"/>
      <c r="DZ139" s="36"/>
      <c r="EA139" s="36"/>
      <c r="EB139" s="36"/>
      <c r="EC139" s="36"/>
      <c r="ED139" s="36"/>
      <c r="EE139" s="36"/>
      <c r="EF139" s="36"/>
      <c r="EG139" s="36"/>
      <c r="EH139" s="36"/>
      <c r="EI139" s="36"/>
      <c r="EJ139" s="36"/>
      <c r="EK139" s="36"/>
      <c r="EL139" s="36"/>
      <c r="EM139" s="36"/>
      <c r="EN139" s="36"/>
      <c r="EO139" s="36"/>
      <c r="EP139" s="36"/>
      <c r="EQ139" s="36"/>
      <c r="ER139" s="36"/>
      <c r="ES139" s="36"/>
      <c r="ET139" s="36"/>
      <c r="EU139" s="36"/>
      <c r="EV139" s="36"/>
      <c r="EW139" s="36"/>
      <c r="EX139" s="36"/>
      <c r="EY139" s="36"/>
      <c r="EZ139" s="36"/>
      <c r="FA139" s="36"/>
      <c r="FB139" s="36"/>
      <c r="FC139" s="36"/>
      <c r="FD139" s="36"/>
      <c r="FE139" s="36"/>
      <c r="FF139" s="36"/>
      <c r="FG139" s="36"/>
      <c r="FH139" s="36"/>
      <c r="FI139" s="36"/>
      <c r="FJ139" s="36"/>
      <c r="FK139" s="36"/>
      <c r="FL139" s="36"/>
      <c r="FM139" s="36"/>
      <c r="FN139" s="36"/>
      <c r="FO139" s="36"/>
      <c r="FP139" s="36"/>
      <c r="FQ139" s="36"/>
      <c r="FR139" s="36"/>
      <c r="FS139" s="36"/>
      <c r="FT139" s="36"/>
      <c r="FU139" s="36"/>
      <c r="FV139" s="36"/>
      <c r="FW139" s="36"/>
      <c r="FX139" s="36"/>
      <c r="FY139" s="36"/>
      <c r="FZ139" s="36"/>
      <c r="GA139" s="36"/>
      <c r="GB139" s="36"/>
      <c r="GC139" s="36"/>
      <c r="GD139" s="36"/>
      <c r="GE139" s="36"/>
      <c r="GF139" s="36"/>
      <c r="GG139" s="36"/>
      <c r="GH139" s="36"/>
      <c r="GI139" s="36"/>
      <c r="GJ139" s="36"/>
      <c r="GK139" s="36"/>
      <c r="GL139" s="36"/>
      <c r="GM139" s="36"/>
      <c r="GN139" s="36"/>
      <c r="GO139" s="36"/>
      <c r="GP139" s="36"/>
      <c r="GQ139" s="36"/>
      <c r="GR139" s="36"/>
      <c r="GS139" s="36"/>
      <c r="GT139" s="36"/>
      <c r="GU139" s="36"/>
      <c r="GV139" s="36"/>
      <c r="GW139" s="36"/>
      <c r="GX139" s="36"/>
      <c r="GY139" s="36"/>
      <c r="GZ139" s="36"/>
      <c r="HA139" s="36"/>
      <c r="HB139" s="36"/>
      <c r="HC139" s="36"/>
      <c r="HD139" s="36"/>
      <c r="HE139" s="36"/>
      <c r="HF139" s="36"/>
      <c r="HG139" s="36"/>
      <c r="HH139" s="36"/>
      <c r="HI139" s="36"/>
      <c r="HJ139" s="36"/>
      <c r="HK139" s="36"/>
      <c r="HL139" s="36"/>
      <c r="HM139" s="36"/>
      <c r="HN139" s="36"/>
      <c r="HO139" s="36"/>
      <c r="HP139" s="36"/>
      <c r="HQ139" s="36"/>
      <c r="HR139" s="36"/>
      <c r="HS139" s="36"/>
      <c r="HT139" s="36"/>
      <c r="HU139" s="36"/>
      <c r="HV139" s="36"/>
      <c r="HW139" s="36"/>
      <c r="HX139" s="36"/>
      <c r="HY139" s="36"/>
      <c r="HZ139" s="36"/>
      <c r="IA139" s="36"/>
      <c r="IB139" s="36"/>
      <c r="IC139" s="36"/>
      <c r="ID139" s="36"/>
      <c r="IE139" s="36"/>
      <c r="IF139" s="36"/>
      <c r="IG139" s="36"/>
      <c r="IH139" s="36"/>
      <c r="II139" s="36"/>
      <c r="IJ139" s="36"/>
      <c r="IK139" s="36"/>
      <c r="IL139" s="36"/>
      <c r="IM139" s="36"/>
      <c r="IN139" s="232">
        <f t="shared" si="28"/>
        <v>0</v>
      </c>
      <c r="IO139" s="233">
        <f t="shared" si="29"/>
        <v>0</v>
      </c>
      <c r="IP139" s="3"/>
      <c r="IQ139" s="3"/>
      <c r="IR139" s="3"/>
    </row>
    <row r="140" spans="1:249" ht="18">
      <c r="A140" s="211">
        <v>71</v>
      </c>
      <c r="B140" s="201" t="s">
        <v>210</v>
      </c>
      <c r="C140" s="194" t="s">
        <v>22</v>
      </c>
      <c r="D140" s="221">
        <v>347</v>
      </c>
      <c r="E140" s="222">
        <v>361</v>
      </c>
      <c r="F140" s="120"/>
      <c r="G140" s="59">
        <v>2</v>
      </c>
      <c r="H140" s="120"/>
      <c r="I140" s="120"/>
      <c r="J140" s="120"/>
      <c r="K140" s="120"/>
      <c r="L140" s="120"/>
      <c r="M140" s="120"/>
      <c r="N140" s="120"/>
      <c r="O140" s="132">
        <v>6</v>
      </c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32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20"/>
      <c r="AV140" s="120"/>
      <c r="AW140" s="120"/>
      <c r="AX140" s="120"/>
      <c r="AY140" s="120"/>
      <c r="AZ140" s="120"/>
      <c r="BA140" s="120"/>
      <c r="BB140" s="120"/>
      <c r="BC140" s="120"/>
      <c r="BD140" s="120"/>
      <c r="BE140" s="120"/>
      <c r="BF140" s="120"/>
      <c r="BG140" s="120"/>
      <c r="BH140" s="120"/>
      <c r="BI140" s="120"/>
      <c r="BJ140" s="120"/>
      <c r="BK140" s="59"/>
      <c r="BL140" s="120"/>
      <c r="BM140" s="120"/>
      <c r="BN140" s="120"/>
      <c r="BO140" s="120"/>
      <c r="BP140" s="120"/>
      <c r="BQ140" s="120"/>
      <c r="BR140" s="120"/>
      <c r="BS140" s="120"/>
      <c r="BT140" s="120"/>
      <c r="BU140" s="120"/>
      <c r="BV140" s="120"/>
      <c r="BW140" s="120"/>
      <c r="BX140" s="120"/>
      <c r="BY140" s="120"/>
      <c r="BZ140" s="120"/>
      <c r="CA140" s="120"/>
      <c r="CB140" s="120"/>
      <c r="CC140" s="120"/>
      <c r="CD140" s="120"/>
      <c r="CE140" s="120"/>
      <c r="CF140" s="120"/>
      <c r="CG140" s="120"/>
      <c r="CH140" s="120"/>
      <c r="CI140" s="120"/>
      <c r="CJ140" s="120"/>
      <c r="CK140" s="132"/>
      <c r="CL140" s="120"/>
      <c r="CM140" s="120"/>
      <c r="CN140" s="120"/>
      <c r="CO140" s="120"/>
      <c r="CP140" s="120"/>
      <c r="CQ140" s="120"/>
      <c r="CR140" s="120"/>
      <c r="CS140" s="120"/>
      <c r="CT140" s="120"/>
      <c r="CU140" s="120"/>
      <c r="CV140" s="120"/>
      <c r="CW140" s="132"/>
      <c r="CX140" s="120"/>
      <c r="CY140" s="129"/>
      <c r="CZ140" s="129"/>
      <c r="DA140" s="120"/>
      <c r="DB140" s="120"/>
      <c r="DC140" s="120"/>
      <c r="DD140" s="120"/>
      <c r="DE140" s="120"/>
      <c r="DF140" s="120"/>
      <c r="DG140" s="120"/>
      <c r="DH140" s="59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32"/>
      <c r="DW140" s="120"/>
      <c r="DX140" s="132"/>
      <c r="DY140" s="120"/>
      <c r="DZ140" s="132"/>
      <c r="EA140" s="59"/>
      <c r="EB140" s="59"/>
      <c r="EC140" s="120"/>
      <c r="ED140" s="120"/>
      <c r="EE140" s="120"/>
      <c r="EF140" s="120"/>
      <c r="EG140" s="59"/>
      <c r="EH140" s="59"/>
      <c r="EI140" s="120"/>
      <c r="EJ140" s="132"/>
      <c r="EK140" s="120"/>
      <c r="EL140" s="120"/>
      <c r="EM140" s="120"/>
      <c r="EN140" s="120"/>
      <c r="EO140" s="120"/>
      <c r="EP140" s="120"/>
      <c r="EQ140" s="120"/>
      <c r="ER140" s="120"/>
      <c r="ES140" s="132"/>
      <c r="ET140" s="120"/>
      <c r="EU140" s="132"/>
      <c r="EV140" s="120"/>
      <c r="EW140" s="120"/>
      <c r="EX140" s="120"/>
      <c r="EY140" s="120"/>
      <c r="EZ140" s="132"/>
      <c r="FA140" s="120"/>
      <c r="FB140" s="120"/>
      <c r="FC140" s="120"/>
      <c r="FD140" s="120"/>
      <c r="FE140" s="120"/>
      <c r="FF140" s="120"/>
      <c r="FG140" s="120"/>
      <c r="FH140" s="120"/>
      <c r="FI140" s="132"/>
      <c r="FJ140" s="132"/>
      <c r="FK140" s="120"/>
      <c r="FL140" s="120"/>
      <c r="FM140" s="120"/>
      <c r="FN140" s="120"/>
      <c r="FO140" s="132"/>
      <c r="FP140" s="120"/>
      <c r="FQ140" s="120"/>
      <c r="FR140" s="132"/>
      <c r="FS140" s="120"/>
      <c r="FT140" s="120"/>
      <c r="FU140" s="120"/>
      <c r="FV140" s="120"/>
      <c r="FW140" s="120"/>
      <c r="FX140" s="120"/>
      <c r="FY140" s="120"/>
      <c r="FZ140" s="132"/>
      <c r="GA140" s="120"/>
      <c r="GB140" s="120"/>
      <c r="GC140" s="120"/>
      <c r="GD140" s="120"/>
      <c r="GE140" s="120"/>
      <c r="GF140" s="132"/>
      <c r="GG140" s="120"/>
      <c r="GH140" s="120"/>
      <c r="GI140" s="120"/>
      <c r="GJ140" s="120"/>
      <c r="GK140" s="132"/>
      <c r="GL140" s="120"/>
      <c r="GM140" s="120"/>
      <c r="GN140" s="120"/>
      <c r="GO140" s="120"/>
      <c r="GP140" s="120"/>
      <c r="GQ140" s="120"/>
      <c r="GR140" s="120"/>
      <c r="GS140" s="120"/>
      <c r="GT140" s="132"/>
      <c r="GU140" s="120"/>
      <c r="GV140" s="120"/>
      <c r="GW140" s="120"/>
      <c r="GX140" s="120"/>
      <c r="GY140" s="120"/>
      <c r="GZ140" s="120"/>
      <c r="HA140" s="120"/>
      <c r="HB140" s="120"/>
      <c r="HC140" s="120"/>
      <c r="HD140" s="120"/>
      <c r="HE140" s="132"/>
      <c r="HF140" s="120"/>
      <c r="HG140" s="120"/>
      <c r="HH140" s="120"/>
      <c r="HI140" s="132">
        <v>6</v>
      </c>
      <c r="HJ140" s="120"/>
      <c r="HK140" s="120"/>
      <c r="HL140" s="120"/>
      <c r="HM140" s="120"/>
      <c r="HN140" s="120"/>
      <c r="HO140" s="120"/>
      <c r="HP140" s="120"/>
      <c r="HQ140" s="120"/>
      <c r="HR140" s="120"/>
      <c r="HS140" s="120"/>
      <c r="HT140" s="120"/>
      <c r="HU140" s="120"/>
      <c r="HV140" s="120"/>
      <c r="HW140" s="120"/>
      <c r="HX140" s="120"/>
      <c r="HY140" s="120"/>
      <c r="HZ140" s="120"/>
      <c r="IA140" s="120"/>
      <c r="IB140" s="120"/>
      <c r="IC140" s="120"/>
      <c r="ID140" s="120"/>
      <c r="IE140" s="120">
        <v>6</v>
      </c>
      <c r="IF140" s="120"/>
      <c r="IG140" s="120"/>
      <c r="IH140" s="120"/>
      <c r="II140" s="120"/>
      <c r="IJ140" s="59"/>
      <c r="IK140" s="59">
        <v>2</v>
      </c>
      <c r="IL140" s="120"/>
      <c r="IM140" s="121"/>
      <c r="IN140" s="236">
        <f t="shared" si="28"/>
        <v>22</v>
      </c>
      <c r="IO140" s="233">
        <f t="shared" si="29"/>
        <v>6</v>
      </c>
    </row>
    <row r="141" spans="1:249" s="6" customFormat="1" ht="18">
      <c r="A141" s="210">
        <v>72</v>
      </c>
      <c r="B141" s="202" t="s">
        <v>78</v>
      </c>
      <c r="C141" s="195" t="s">
        <v>6</v>
      </c>
      <c r="D141" s="223">
        <v>407</v>
      </c>
      <c r="E141" s="224">
        <v>434</v>
      </c>
      <c r="F141" s="55"/>
      <c r="G141" s="55">
        <v>60</v>
      </c>
      <c r="H141" s="55"/>
      <c r="I141" s="55"/>
      <c r="J141" s="55"/>
      <c r="K141" s="55"/>
      <c r="L141" s="55"/>
      <c r="M141" s="55"/>
      <c r="N141" s="55"/>
      <c r="O141" s="54">
        <v>26</v>
      </c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4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>
        <v>13</v>
      </c>
      <c r="BL141" s="55"/>
      <c r="BM141" s="55"/>
      <c r="BN141" s="55"/>
      <c r="BO141" s="55"/>
      <c r="BP141" s="55"/>
      <c r="BQ141" s="55"/>
      <c r="BR141" s="55"/>
      <c r="BS141" s="55"/>
      <c r="BT141" s="55"/>
      <c r="BU141" s="55"/>
      <c r="BV141" s="55"/>
      <c r="BW141" s="55"/>
      <c r="BX141" s="55"/>
      <c r="BY141" s="55"/>
      <c r="BZ141" s="55"/>
      <c r="CA141" s="55"/>
      <c r="CB141" s="55"/>
      <c r="CC141" s="55"/>
      <c r="CD141" s="55"/>
      <c r="CE141" s="55"/>
      <c r="CF141" s="55"/>
      <c r="CG141" s="55"/>
      <c r="CH141" s="55"/>
      <c r="CI141" s="55"/>
      <c r="CJ141" s="55"/>
      <c r="CK141" s="54"/>
      <c r="CL141" s="55"/>
      <c r="CM141" s="55"/>
      <c r="CN141" s="55"/>
      <c r="CO141" s="55"/>
      <c r="CP141" s="55"/>
      <c r="CQ141" s="55"/>
      <c r="CR141" s="55"/>
      <c r="CS141" s="55"/>
      <c r="CT141" s="55"/>
      <c r="CU141" s="55"/>
      <c r="CV141" s="55"/>
      <c r="CW141" s="54"/>
      <c r="CX141" s="55"/>
      <c r="CY141" s="131"/>
      <c r="CZ141" s="131"/>
      <c r="DA141" s="55"/>
      <c r="DB141" s="55"/>
      <c r="DC141" s="55"/>
      <c r="DD141" s="55"/>
      <c r="DE141" s="55"/>
      <c r="DF141" s="55"/>
      <c r="DG141" s="55"/>
      <c r="DH141" s="55"/>
      <c r="DI141" s="55"/>
      <c r="DJ141" s="55"/>
      <c r="DK141" s="55"/>
      <c r="DL141" s="55"/>
      <c r="DM141" s="55"/>
      <c r="DN141" s="55"/>
      <c r="DO141" s="55"/>
      <c r="DP141" s="55"/>
      <c r="DQ141" s="55"/>
      <c r="DR141" s="55"/>
      <c r="DS141" s="55"/>
      <c r="DT141" s="55"/>
      <c r="DU141" s="55"/>
      <c r="DV141" s="54"/>
      <c r="DW141" s="55"/>
      <c r="DX141" s="54"/>
      <c r="DY141" s="55"/>
      <c r="DZ141" s="54"/>
      <c r="EA141" s="55"/>
      <c r="EB141" s="55"/>
      <c r="EC141" s="55"/>
      <c r="ED141" s="55"/>
      <c r="EE141" s="55"/>
      <c r="EF141" s="55"/>
      <c r="EG141" s="55"/>
      <c r="EH141" s="55"/>
      <c r="EI141" s="55"/>
      <c r="EJ141" s="54">
        <v>70</v>
      </c>
      <c r="EK141" s="55"/>
      <c r="EL141" s="55"/>
      <c r="EM141" s="55"/>
      <c r="EN141" s="55"/>
      <c r="EO141" s="55"/>
      <c r="EP141" s="55"/>
      <c r="EQ141" s="55"/>
      <c r="ER141" s="55"/>
      <c r="ES141" s="54"/>
      <c r="ET141" s="55">
        <v>5</v>
      </c>
      <c r="EU141" s="54">
        <v>6</v>
      </c>
      <c r="EV141" s="55"/>
      <c r="EW141" s="55"/>
      <c r="EX141" s="55"/>
      <c r="EY141" s="55">
        <v>16</v>
      </c>
      <c r="EZ141" s="54">
        <v>16</v>
      </c>
      <c r="FA141" s="55"/>
      <c r="FB141" s="55"/>
      <c r="FC141" s="55"/>
      <c r="FD141" s="55"/>
      <c r="FE141" s="55"/>
      <c r="FF141" s="55"/>
      <c r="FG141" s="55"/>
      <c r="FH141" s="55"/>
      <c r="FI141" s="54">
        <v>15</v>
      </c>
      <c r="FJ141" s="54">
        <v>9</v>
      </c>
      <c r="FK141" s="55"/>
      <c r="FL141" s="55"/>
      <c r="FM141" s="55"/>
      <c r="FN141" s="55">
        <v>8</v>
      </c>
      <c r="FO141" s="54"/>
      <c r="FP141" s="55">
        <v>12</v>
      </c>
      <c r="FQ141" s="55">
        <v>4</v>
      </c>
      <c r="FR141" s="54"/>
      <c r="FS141" s="55"/>
      <c r="FT141" s="55"/>
      <c r="FU141" s="55"/>
      <c r="FV141" s="55"/>
      <c r="FW141" s="55"/>
      <c r="FX141" s="55"/>
      <c r="FY141" s="55"/>
      <c r="FZ141" s="54">
        <v>15</v>
      </c>
      <c r="GA141" s="55"/>
      <c r="GB141" s="55"/>
      <c r="GC141" s="55"/>
      <c r="GD141" s="55"/>
      <c r="GE141" s="55"/>
      <c r="GF141" s="54">
        <v>16</v>
      </c>
      <c r="GG141" s="55"/>
      <c r="GH141" s="55"/>
      <c r="GI141" s="55"/>
      <c r="GJ141" s="55"/>
      <c r="GK141" s="54">
        <v>9</v>
      </c>
      <c r="GL141" s="55"/>
      <c r="GM141" s="55"/>
      <c r="GN141" s="55"/>
      <c r="GO141" s="55"/>
      <c r="GP141" s="55"/>
      <c r="GQ141" s="55"/>
      <c r="GR141" s="55"/>
      <c r="GS141" s="55"/>
      <c r="GT141" s="54"/>
      <c r="GU141" s="55"/>
      <c r="GV141" s="55"/>
      <c r="GW141" s="55"/>
      <c r="GX141" s="55"/>
      <c r="GY141" s="55"/>
      <c r="GZ141" s="55"/>
      <c r="HA141" s="55"/>
      <c r="HB141" s="55"/>
      <c r="HC141" s="55"/>
      <c r="HD141" s="55"/>
      <c r="HE141" s="54">
        <v>25</v>
      </c>
      <c r="HF141" s="55"/>
      <c r="HG141" s="55"/>
      <c r="HH141" s="55"/>
      <c r="HI141" s="54"/>
      <c r="HJ141" s="55"/>
      <c r="HK141" s="55"/>
      <c r="HL141" s="55"/>
      <c r="HM141" s="55"/>
      <c r="HN141" s="55"/>
      <c r="HO141" s="55"/>
      <c r="HP141" s="55"/>
      <c r="HQ141" s="55"/>
      <c r="HR141" s="55"/>
      <c r="HS141" s="55"/>
      <c r="HT141" s="55"/>
      <c r="HU141" s="55"/>
      <c r="HV141" s="55"/>
      <c r="HW141" s="55"/>
      <c r="HX141" s="55"/>
      <c r="HY141" s="55"/>
      <c r="HZ141" s="55"/>
      <c r="IA141" s="55"/>
      <c r="IB141" s="55"/>
      <c r="IC141" s="55"/>
      <c r="ID141" s="55"/>
      <c r="IE141" s="55"/>
      <c r="IF141" s="55"/>
      <c r="IG141" s="55"/>
      <c r="IH141" s="55"/>
      <c r="II141" s="55"/>
      <c r="IJ141" s="55">
        <v>7</v>
      </c>
      <c r="IK141" s="55">
        <v>25</v>
      </c>
      <c r="IL141" s="55"/>
      <c r="IM141" s="56"/>
      <c r="IN141" s="237">
        <f t="shared" si="28"/>
        <v>357</v>
      </c>
      <c r="IO141" s="233">
        <f t="shared" si="29"/>
        <v>128</v>
      </c>
    </row>
    <row r="142" spans="1:252" s="2" customFormat="1" ht="18">
      <c r="A142" s="208">
        <v>73</v>
      </c>
      <c r="B142" s="81" t="s">
        <v>79</v>
      </c>
      <c r="C142" s="82" t="s">
        <v>213</v>
      </c>
      <c r="D142" s="88">
        <v>1884</v>
      </c>
      <c r="E142" s="93">
        <v>1922</v>
      </c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  <c r="BQ142" s="36"/>
      <c r="BR142" s="36"/>
      <c r="BS142" s="36"/>
      <c r="BT142" s="36"/>
      <c r="BU142" s="36"/>
      <c r="BV142" s="36"/>
      <c r="BW142" s="36"/>
      <c r="BX142" s="36"/>
      <c r="BY142" s="36"/>
      <c r="BZ142" s="36"/>
      <c r="CA142" s="36"/>
      <c r="CB142" s="36"/>
      <c r="CC142" s="36"/>
      <c r="CD142" s="36"/>
      <c r="CE142" s="36"/>
      <c r="CF142" s="36"/>
      <c r="CG142" s="36"/>
      <c r="CH142" s="36"/>
      <c r="CI142" s="36"/>
      <c r="CJ142" s="36"/>
      <c r="CK142" s="36"/>
      <c r="CL142" s="36"/>
      <c r="CM142" s="36"/>
      <c r="CN142" s="36"/>
      <c r="CO142" s="36"/>
      <c r="CP142" s="36"/>
      <c r="CQ142" s="36"/>
      <c r="CR142" s="36"/>
      <c r="CS142" s="36"/>
      <c r="CT142" s="36"/>
      <c r="CU142" s="36"/>
      <c r="CV142" s="36"/>
      <c r="CW142" s="36"/>
      <c r="CX142" s="36"/>
      <c r="CY142" s="36"/>
      <c r="CZ142" s="36"/>
      <c r="DA142" s="36"/>
      <c r="DB142" s="36"/>
      <c r="DC142" s="36"/>
      <c r="DD142" s="36"/>
      <c r="DE142" s="36"/>
      <c r="DF142" s="36"/>
      <c r="DG142" s="36"/>
      <c r="DH142" s="36"/>
      <c r="DI142" s="36"/>
      <c r="DJ142" s="36"/>
      <c r="DK142" s="36"/>
      <c r="DL142" s="36"/>
      <c r="DM142" s="36"/>
      <c r="DN142" s="36"/>
      <c r="DO142" s="36"/>
      <c r="DP142" s="36"/>
      <c r="DQ142" s="36"/>
      <c r="DR142" s="36"/>
      <c r="DS142" s="36"/>
      <c r="DT142" s="36"/>
      <c r="DU142" s="36"/>
      <c r="DV142" s="36"/>
      <c r="DW142" s="36"/>
      <c r="DX142" s="36"/>
      <c r="DY142" s="36"/>
      <c r="DZ142" s="36"/>
      <c r="EA142" s="36"/>
      <c r="EB142" s="36"/>
      <c r="EC142" s="36"/>
      <c r="ED142" s="36"/>
      <c r="EE142" s="36"/>
      <c r="EF142" s="36"/>
      <c r="EG142" s="36"/>
      <c r="EH142" s="36"/>
      <c r="EI142" s="36"/>
      <c r="EJ142" s="36"/>
      <c r="EK142" s="36"/>
      <c r="EL142" s="36"/>
      <c r="EM142" s="36"/>
      <c r="EN142" s="36"/>
      <c r="EO142" s="36"/>
      <c r="EP142" s="36"/>
      <c r="EQ142" s="36"/>
      <c r="ER142" s="36"/>
      <c r="ES142" s="36"/>
      <c r="ET142" s="36"/>
      <c r="EU142" s="36"/>
      <c r="EV142" s="36"/>
      <c r="EW142" s="36"/>
      <c r="EX142" s="36"/>
      <c r="EY142" s="36"/>
      <c r="EZ142" s="36"/>
      <c r="FA142" s="36"/>
      <c r="FB142" s="36"/>
      <c r="FC142" s="36"/>
      <c r="FD142" s="36"/>
      <c r="FE142" s="36"/>
      <c r="FF142" s="36"/>
      <c r="FG142" s="36"/>
      <c r="FH142" s="36"/>
      <c r="FI142" s="36"/>
      <c r="FJ142" s="36"/>
      <c r="FK142" s="36"/>
      <c r="FL142" s="36"/>
      <c r="FM142" s="36"/>
      <c r="FN142" s="36"/>
      <c r="FO142" s="36"/>
      <c r="FP142" s="36"/>
      <c r="FQ142" s="36"/>
      <c r="FR142" s="36"/>
      <c r="FS142" s="36"/>
      <c r="FT142" s="36"/>
      <c r="FU142" s="36"/>
      <c r="FV142" s="36"/>
      <c r="FW142" s="36"/>
      <c r="FX142" s="36"/>
      <c r="FY142" s="36"/>
      <c r="FZ142" s="36"/>
      <c r="GA142" s="36"/>
      <c r="GB142" s="36"/>
      <c r="GC142" s="36"/>
      <c r="GD142" s="36"/>
      <c r="GE142" s="36"/>
      <c r="GF142" s="36"/>
      <c r="GG142" s="36"/>
      <c r="GH142" s="36"/>
      <c r="GI142" s="36"/>
      <c r="GJ142" s="36"/>
      <c r="GK142" s="36"/>
      <c r="GL142" s="36"/>
      <c r="GM142" s="36"/>
      <c r="GN142" s="36"/>
      <c r="GO142" s="36"/>
      <c r="GP142" s="36"/>
      <c r="GQ142" s="36"/>
      <c r="GR142" s="36"/>
      <c r="GS142" s="36"/>
      <c r="GT142" s="36"/>
      <c r="GU142" s="36"/>
      <c r="GV142" s="36"/>
      <c r="GW142" s="36"/>
      <c r="GX142" s="36"/>
      <c r="GY142" s="36"/>
      <c r="GZ142" s="36"/>
      <c r="HA142" s="36"/>
      <c r="HB142" s="36"/>
      <c r="HC142" s="36"/>
      <c r="HD142" s="36"/>
      <c r="HE142" s="36"/>
      <c r="HF142" s="36"/>
      <c r="HG142" s="36"/>
      <c r="HH142" s="36"/>
      <c r="HI142" s="36"/>
      <c r="HJ142" s="36"/>
      <c r="HK142" s="36"/>
      <c r="HL142" s="36"/>
      <c r="HM142" s="36"/>
      <c r="HN142" s="36"/>
      <c r="HO142" s="36"/>
      <c r="HP142" s="36"/>
      <c r="HQ142" s="36"/>
      <c r="HR142" s="36"/>
      <c r="HS142" s="36"/>
      <c r="HT142" s="36"/>
      <c r="HU142" s="36"/>
      <c r="HV142" s="36"/>
      <c r="HW142" s="36"/>
      <c r="HX142" s="36"/>
      <c r="HY142" s="36"/>
      <c r="HZ142" s="36"/>
      <c r="IA142" s="36"/>
      <c r="IB142" s="36"/>
      <c r="IC142" s="36"/>
      <c r="ID142" s="36"/>
      <c r="IE142" s="36"/>
      <c r="IF142" s="36"/>
      <c r="IG142" s="36"/>
      <c r="IH142" s="36"/>
      <c r="II142" s="36"/>
      <c r="IJ142" s="36"/>
      <c r="IK142" s="36"/>
      <c r="IL142" s="36"/>
      <c r="IM142" s="36"/>
      <c r="IN142" s="232">
        <f t="shared" si="28"/>
        <v>0</v>
      </c>
      <c r="IO142" s="233">
        <f t="shared" si="29"/>
        <v>0</v>
      </c>
      <c r="IP142" s="3"/>
      <c r="IQ142" s="3"/>
      <c r="IR142" s="3"/>
    </row>
    <row r="143" spans="1:249" ht="18">
      <c r="A143" s="211">
        <v>74</v>
      </c>
      <c r="B143" s="201" t="s">
        <v>80</v>
      </c>
      <c r="C143" s="194" t="s">
        <v>16</v>
      </c>
      <c r="D143" s="221">
        <v>634</v>
      </c>
      <c r="E143" s="222">
        <v>645</v>
      </c>
      <c r="F143" s="120"/>
      <c r="G143" s="120"/>
      <c r="H143" s="120"/>
      <c r="I143" s="120"/>
      <c r="J143" s="120"/>
      <c r="K143" s="120"/>
      <c r="L143" s="120"/>
      <c r="M143" s="120"/>
      <c r="N143" s="120"/>
      <c r="O143" s="152">
        <v>1</v>
      </c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20"/>
      <c r="AV143" s="120"/>
      <c r="AW143" s="120"/>
      <c r="AX143" s="120"/>
      <c r="AY143" s="120"/>
      <c r="AZ143" s="120"/>
      <c r="BA143" s="120"/>
      <c r="BB143" s="120"/>
      <c r="BC143" s="120"/>
      <c r="BD143" s="120"/>
      <c r="BE143" s="120"/>
      <c r="BF143" s="120"/>
      <c r="BG143" s="120"/>
      <c r="BH143" s="120"/>
      <c r="BI143" s="120"/>
      <c r="BJ143" s="120"/>
      <c r="BK143" s="153">
        <v>1</v>
      </c>
      <c r="BL143" s="120"/>
      <c r="BM143" s="120"/>
      <c r="BN143" s="120"/>
      <c r="BO143" s="120"/>
      <c r="BP143" s="120"/>
      <c r="BQ143" s="120"/>
      <c r="BR143" s="120"/>
      <c r="BS143" s="120"/>
      <c r="BT143" s="120"/>
      <c r="BU143" s="120"/>
      <c r="BV143" s="120"/>
      <c r="BW143" s="120"/>
      <c r="BX143" s="120"/>
      <c r="BY143" s="120"/>
      <c r="BZ143" s="120"/>
      <c r="CA143" s="120"/>
      <c r="CB143" s="120"/>
      <c r="CC143" s="120"/>
      <c r="CD143" s="120"/>
      <c r="CE143" s="120"/>
      <c r="CF143" s="120"/>
      <c r="CG143" s="120"/>
      <c r="CH143" s="120"/>
      <c r="CI143" s="120"/>
      <c r="CJ143" s="120"/>
      <c r="CK143" s="120"/>
      <c r="CL143" s="120"/>
      <c r="CM143" s="120"/>
      <c r="CN143" s="120"/>
      <c r="CO143" s="120"/>
      <c r="CP143" s="120"/>
      <c r="CQ143" s="120"/>
      <c r="CR143" s="120"/>
      <c r="CS143" s="120"/>
      <c r="CT143" s="120"/>
      <c r="CU143" s="120"/>
      <c r="CV143" s="120"/>
      <c r="CW143" s="120"/>
      <c r="CX143" s="120"/>
      <c r="CY143" s="129"/>
      <c r="CZ143" s="129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  <c r="ED143" s="120"/>
      <c r="EE143" s="120"/>
      <c r="EF143" s="120"/>
      <c r="EG143" s="153"/>
      <c r="EH143" s="153"/>
      <c r="EI143" s="120"/>
      <c r="EJ143" s="120"/>
      <c r="EK143" s="120"/>
      <c r="EL143" s="120"/>
      <c r="EM143" s="120"/>
      <c r="EN143" s="120"/>
      <c r="EO143" s="120"/>
      <c r="EP143" s="120"/>
      <c r="EQ143" s="120"/>
      <c r="ER143" s="120"/>
      <c r="ES143" s="120"/>
      <c r="ET143" s="120"/>
      <c r="EU143" s="120"/>
      <c r="EV143" s="120"/>
      <c r="EW143" s="120"/>
      <c r="EX143" s="120"/>
      <c r="EY143" s="120"/>
      <c r="EZ143" s="120"/>
      <c r="FA143" s="120"/>
      <c r="FB143" s="120"/>
      <c r="FC143" s="120"/>
      <c r="FD143" s="120"/>
      <c r="FE143" s="120"/>
      <c r="FF143" s="120"/>
      <c r="FG143" s="120"/>
      <c r="FH143" s="120"/>
      <c r="FI143" s="120"/>
      <c r="FJ143" s="120"/>
      <c r="FK143" s="120"/>
      <c r="FL143" s="120"/>
      <c r="FM143" s="120"/>
      <c r="FN143" s="120"/>
      <c r="FO143" s="120"/>
      <c r="FP143" s="120"/>
      <c r="FQ143" s="120"/>
      <c r="FR143" s="120"/>
      <c r="FS143" s="120"/>
      <c r="FT143" s="120"/>
      <c r="FU143" s="120"/>
      <c r="FV143" s="120"/>
      <c r="FW143" s="120"/>
      <c r="FX143" s="120"/>
      <c r="FY143" s="120"/>
      <c r="FZ143" s="120"/>
      <c r="GA143" s="120"/>
      <c r="GB143" s="120"/>
      <c r="GC143" s="120"/>
      <c r="GD143" s="120"/>
      <c r="GE143" s="120"/>
      <c r="GF143" s="120"/>
      <c r="GG143" s="120"/>
      <c r="GH143" s="120"/>
      <c r="GI143" s="120"/>
      <c r="GJ143" s="120"/>
      <c r="GK143" s="120"/>
      <c r="GL143" s="120"/>
      <c r="GM143" s="120"/>
      <c r="GN143" s="120"/>
      <c r="GO143" s="120"/>
      <c r="GP143" s="120"/>
      <c r="GQ143" s="120"/>
      <c r="GR143" s="120"/>
      <c r="GS143" s="120"/>
      <c r="GT143" s="120"/>
      <c r="GU143" s="120"/>
      <c r="GV143" s="120"/>
      <c r="GW143" s="120"/>
      <c r="GX143" s="120"/>
      <c r="GY143" s="120"/>
      <c r="GZ143" s="120"/>
      <c r="HA143" s="120"/>
      <c r="HB143" s="120"/>
      <c r="HC143" s="120"/>
      <c r="HD143" s="120"/>
      <c r="HE143" s="120"/>
      <c r="HF143" s="120"/>
      <c r="HG143" s="120"/>
      <c r="HH143" s="120"/>
      <c r="HI143" s="120"/>
      <c r="HJ143" s="120"/>
      <c r="HK143" s="120"/>
      <c r="HL143" s="120"/>
      <c r="HM143" s="120"/>
      <c r="HN143" s="120"/>
      <c r="HO143" s="120"/>
      <c r="HP143" s="120"/>
      <c r="HQ143" s="120"/>
      <c r="HR143" s="120"/>
      <c r="HS143" s="120"/>
      <c r="HT143" s="120"/>
      <c r="HU143" s="120"/>
      <c r="HV143" s="120"/>
      <c r="HW143" s="120"/>
      <c r="HX143" s="120"/>
      <c r="HY143" s="120"/>
      <c r="HZ143" s="120"/>
      <c r="IA143" s="120"/>
      <c r="IB143" s="120"/>
      <c r="IC143" s="120"/>
      <c r="ID143" s="120"/>
      <c r="IE143" s="120"/>
      <c r="IF143" s="120"/>
      <c r="IG143" s="120"/>
      <c r="IH143" s="120"/>
      <c r="II143" s="120"/>
      <c r="IJ143" s="153"/>
      <c r="IK143" s="153">
        <v>1</v>
      </c>
      <c r="IL143" s="120"/>
      <c r="IM143" s="121"/>
      <c r="IN143" s="236">
        <f t="shared" si="28"/>
        <v>3</v>
      </c>
      <c r="IO143" s="233">
        <f t="shared" si="29"/>
        <v>2</v>
      </c>
    </row>
    <row r="144" spans="1:249" ht="18">
      <c r="A144" s="210">
        <v>75</v>
      </c>
      <c r="B144" s="200" t="s">
        <v>81</v>
      </c>
      <c r="C144" s="193" t="s">
        <v>16</v>
      </c>
      <c r="D144" s="225">
        <v>384</v>
      </c>
      <c r="E144" s="220">
        <v>446</v>
      </c>
      <c r="F144" s="55">
        <v>1</v>
      </c>
      <c r="G144" s="55">
        <v>1</v>
      </c>
      <c r="H144" s="55">
        <v>1</v>
      </c>
      <c r="I144" s="55">
        <v>1</v>
      </c>
      <c r="J144" s="55"/>
      <c r="K144" s="55">
        <v>1</v>
      </c>
      <c r="L144" s="55">
        <v>1</v>
      </c>
      <c r="M144" s="55"/>
      <c r="N144" s="55"/>
      <c r="O144" s="55">
        <v>1</v>
      </c>
      <c r="P144" s="55"/>
      <c r="Q144" s="55"/>
      <c r="R144" s="55"/>
      <c r="S144" s="55"/>
      <c r="T144" s="55"/>
      <c r="U144" s="55"/>
      <c r="V144" s="55">
        <v>1</v>
      </c>
      <c r="W144" s="55">
        <v>1</v>
      </c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>
        <v>1</v>
      </c>
      <c r="AO144" s="55">
        <v>1</v>
      </c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>
        <v>1</v>
      </c>
      <c r="BL144" s="55">
        <v>1</v>
      </c>
      <c r="BM144" s="55"/>
      <c r="BN144" s="55"/>
      <c r="BO144" s="55"/>
      <c r="BP144" s="55"/>
      <c r="BQ144" s="55"/>
      <c r="BR144" s="55"/>
      <c r="BS144" s="55"/>
      <c r="BT144" s="55"/>
      <c r="BU144" s="55"/>
      <c r="BV144" s="55"/>
      <c r="BW144" s="55"/>
      <c r="BX144" s="55"/>
      <c r="BY144" s="55"/>
      <c r="BZ144" s="55"/>
      <c r="CA144" s="55"/>
      <c r="CB144" s="55"/>
      <c r="CC144" s="55"/>
      <c r="CD144" s="55"/>
      <c r="CE144" s="55"/>
      <c r="CF144" s="55"/>
      <c r="CG144" s="55"/>
      <c r="CH144" s="55"/>
      <c r="CI144" s="55"/>
      <c r="CJ144" s="55"/>
      <c r="CK144" s="55"/>
      <c r="CL144" s="55"/>
      <c r="CM144" s="55"/>
      <c r="CN144" s="55"/>
      <c r="CO144" s="55"/>
      <c r="CP144" s="55"/>
      <c r="CQ144" s="55"/>
      <c r="CR144" s="55"/>
      <c r="CS144" s="55"/>
      <c r="CT144" s="55"/>
      <c r="CU144" s="55"/>
      <c r="CV144" s="55"/>
      <c r="CW144" s="55">
        <v>1</v>
      </c>
      <c r="CX144" s="55">
        <v>1</v>
      </c>
      <c r="CY144" s="55">
        <v>1</v>
      </c>
      <c r="CZ144" s="131"/>
      <c r="DA144" s="55"/>
      <c r="DB144" s="55"/>
      <c r="DC144" s="55">
        <v>1</v>
      </c>
      <c r="DD144" s="55">
        <v>1</v>
      </c>
      <c r="DE144" s="55">
        <v>1</v>
      </c>
      <c r="DF144" s="55"/>
      <c r="DG144" s="55"/>
      <c r="DH144" s="55"/>
      <c r="DI144" s="55"/>
      <c r="DJ144" s="55"/>
      <c r="DK144" s="55"/>
      <c r="DL144" s="55">
        <v>1</v>
      </c>
      <c r="DM144" s="55"/>
      <c r="DN144" s="55"/>
      <c r="DO144" s="55"/>
      <c r="DP144" s="55"/>
      <c r="DQ144" s="55"/>
      <c r="DR144" s="55"/>
      <c r="DS144" s="55"/>
      <c r="DT144" s="55"/>
      <c r="DU144" s="55"/>
      <c r="DV144" s="55"/>
      <c r="DW144" s="55"/>
      <c r="DX144" s="55"/>
      <c r="DY144" s="55"/>
      <c r="DZ144" s="55"/>
      <c r="EA144" s="55"/>
      <c r="EB144" s="55"/>
      <c r="EC144" s="55"/>
      <c r="ED144" s="55"/>
      <c r="EE144" s="55"/>
      <c r="EF144" s="55"/>
      <c r="EG144" s="55"/>
      <c r="EH144" s="55"/>
      <c r="EI144" s="55">
        <v>1</v>
      </c>
      <c r="EJ144" s="55">
        <v>1</v>
      </c>
      <c r="EK144" s="55"/>
      <c r="EL144" s="55">
        <v>1</v>
      </c>
      <c r="EM144" s="55"/>
      <c r="EN144" s="55"/>
      <c r="EO144" s="55"/>
      <c r="EP144" s="55"/>
      <c r="EQ144" s="55"/>
      <c r="ER144" s="55"/>
      <c r="ES144" s="55"/>
      <c r="ET144" s="55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I144" s="55"/>
      <c r="FJ144" s="55"/>
      <c r="FK144" s="55"/>
      <c r="FL144" s="55"/>
      <c r="FM144" s="55"/>
      <c r="FN144" s="55"/>
      <c r="FO144" s="55"/>
      <c r="FP144" s="55"/>
      <c r="FQ144" s="55"/>
      <c r="FR144" s="55"/>
      <c r="FS144" s="55"/>
      <c r="FT144" s="55">
        <v>1</v>
      </c>
      <c r="FU144" s="55"/>
      <c r="FV144" s="55"/>
      <c r="FW144" s="55"/>
      <c r="FX144" s="55"/>
      <c r="FY144" s="55"/>
      <c r="FZ144" s="55"/>
      <c r="GA144" s="55"/>
      <c r="GB144" s="55"/>
      <c r="GC144" s="55"/>
      <c r="GD144" s="55"/>
      <c r="GE144" s="55"/>
      <c r="GF144" s="55"/>
      <c r="GG144" s="55"/>
      <c r="GH144" s="55"/>
      <c r="GI144" s="55"/>
      <c r="GJ144" s="55"/>
      <c r="GK144" s="55"/>
      <c r="GL144" s="55"/>
      <c r="GM144" s="55"/>
      <c r="GN144" s="55"/>
      <c r="GO144" s="55"/>
      <c r="GP144" s="55"/>
      <c r="GQ144" s="55"/>
      <c r="GR144" s="55"/>
      <c r="GS144" s="55">
        <v>1</v>
      </c>
      <c r="GT144" s="55"/>
      <c r="GU144" s="55"/>
      <c r="GV144" s="55"/>
      <c r="GW144" s="55"/>
      <c r="GX144" s="55"/>
      <c r="GY144" s="55"/>
      <c r="GZ144" s="55"/>
      <c r="HA144" s="55"/>
      <c r="HB144" s="55"/>
      <c r="HC144" s="55"/>
      <c r="HD144" s="55"/>
      <c r="HE144" s="55"/>
      <c r="HF144" s="55"/>
      <c r="HG144" s="55"/>
      <c r="HH144" s="55"/>
      <c r="HI144" s="55">
        <v>1</v>
      </c>
      <c r="HJ144" s="55"/>
      <c r="HK144" s="55"/>
      <c r="HL144" s="55"/>
      <c r="HM144" s="55"/>
      <c r="HN144" s="55"/>
      <c r="HO144" s="55"/>
      <c r="HP144" s="55"/>
      <c r="HQ144" s="55"/>
      <c r="HR144" s="55"/>
      <c r="HS144" s="55"/>
      <c r="HT144" s="55"/>
      <c r="HU144" s="55"/>
      <c r="HV144" s="55"/>
      <c r="HW144" s="55">
        <v>1</v>
      </c>
      <c r="HX144" s="55">
        <v>1</v>
      </c>
      <c r="HY144" s="55"/>
      <c r="HZ144" s="55"/>
      <c r="IA144" s="55"/>
      <c r="IB144" s="55"/>
      <c r="IC144" s="55"/>
      <c r="ID144" s="55"/>
      <c r="IE144" s="55"/>
      <c r="IF144" s="55"/>
      <c r="IG144" s="55">
        <v>1</v>
      </c>
      <c r="IH144" s="55"/>
      <c r="II144" s="55"/>
      <c r="IJ144" s="55"/>
      <c r="IK144" s="55">
        <v>1</v>
      </c>
      <c r="IL144" s="55"/>
      <c r="IM144" s="56"/>
      <c r="IN144" s="235">
        <f t="shared" si="28"/>
        <v>30</v>
      </c>
      <c r="IO144" s="233">
        <f t="shared" si="29"/>
        <v>11</v>
      </c>
    </row>
    <row r="145" spans="1:252" s="2" customFormat="1" ht="18">
      <c r="A145" s="208"/>
      <c r="B145" s="81">
        <v>0</v>
      </c>
      <c r="C145" s="82"/>
      <c r="D145" s="88"/>
      <c r="E145" s="93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  <c r="FD145" s="36"/>
      <c r="FE145" s="36"/>
      <c r="FF145" s="36"/>
      <c r="FG145" s="36"/>
      <c r="FH145" s="36"/>
      <c r="FI145" s="36"/>
      <c r="FJ145" s="36"/>
      <c r="FK145" s="36"/>
      <c r="FL145" s="36"/>
      <c r="FM145" s="36"/>
      <c r="FN145" s="36"/>
      <c r="FO145" s="36"/>
      <c r="FP145" s="36"/>
      <c r="FQ145" s="36"/>
      <c r="FR145" s="36"/>
      <c r="FS145" s="36"/>
      <c r="FT145" s="36"/>
      <c r="FU145" s="36"/>
      <c r="FV145" s="36"/>
      <c r="FW145" s="36"/>
      <c r="FX145" s="36"/>
      <c r="FY145" s="36"/>
      <c r="FZ145" s="36"/>
      <c r="GA145" s="36"/>
      <c r="GB145" s="36"/>
      <c r="GC145" s="36"/>
      <c r="GD145" s="36"/>
      <c r="GE145" s="36"/>
      <c r="GF145" s="36"/>
      <c r="GG145" s="36"/>
      <c r="GH145" s="36"/>
      <c r="GI145" s="36"/>
      <c r="GJ145" s="36"/>
      <c r="GK145" s="36"/>
      <c r="GL145" s="36"/>
      <c r="GM145" s="36"/>
      <c r="GN145" s="36"/>
      <c r="GO145" s="36"/>
      <c r="GP145" s="36"/>
      <c r="GQ145" s="36"/>
      <c r="GR145" s="36"/>
      <c r="GS145" s="36"/>
      <c r="GT145" s="36"/>
      <c r="GU145" s="36"/>
      <c r="GV145" s="36"/>
      <c r="GW145" s="36"/>
      <c r="GX145" s="36"/>
      <c r="GY145" s="36"/>
      <c r="GZ145" s="36"/>
      <c r="HA145" s="36"/>
      <c r="HB145" s="36"/>
      <c r="HC145" s="36"/>
      <c r="HD145" s="36"/>
      <c r="HE145" s="36"/>
      <c r="HF145" s="36"/>
      <c r="HG145" s="36"/>
      <c r="HH145" s="36"/>
      <c r="HI145" s="36"/>
      <c r="HJ145" s="36"/>
      <c r="HK145" s="36"/>
      <c r="HL145" s="36"/>
      <c r="HM145" s="36"/>
      <c r="HN145" s="36"/>
      <c r="HO145" s="36"/>
      <c r="HP145" s="36"/>
      <c r="HQ145" s="36"/>
      <c r="HR145" s="36"/>
      <c r="HS145" s="36"/>
      <c r="HT145" s="36"/>
      <c r="HU145" s="36"/>
      <c r="HV145" s="36"/>
      <c r="HW145" s="36"/>
      <c r="HX145" s="36"/>
      <c r="HY145" s="36"/>
      <c r="HZ145" s="36"/>
      <c r="IA145" s="36"/>
      <c r="IB145" s="36"/>
      <c r="IC145" s="36"/>
      <c r="ID145" s="36"/>
      <c r="IE145" s="36"/>
      <c r="IF145" s="36"/>
      <c r="IG145" s="36"/>
      <c r="IH145" s="36"/>
      <c r="II145" s="36"/>
      <c r="IJ145" s="36"/>
      <c r="IK145" s="36"/>
      <c r="IL145" s="36"/>
      <c r="IM145" s="36"/>
      <c r="IN145" s="232">
        <f t="shared" si="28"/>
        <v>0</v>
      </c>
      <c r="IO145" s="233">
        <f t="shared" si="29"/>
        <v>0</v>
      </c>
      <c r="IP145" s="3"/>
      <c r="IQ145" s="3"/>
      <c r="IR145" s="3"/>
    </row>
    <row r="146" spans="1:252" s="2" customFormat="1" ht="18">
      <c r="A146" s="208"/>
      <c r="B146" s="81">
        <v>0</v>
      </c>
      <c r="C146" s="82"/>
      <c r="D146" s="88"/>
      <c r="E146" s="93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232">
        <f t="shared" si="28"/>
        <v>0</v>
      </c>
      <c r="IO146" s="233">
        <f t="shared" si="29"/>
        <v>0</v>
      </c>
      <c r="IP146" s="3"/>
      <c r="IQ146" s="3"/>
      <c r="IR146" s="3"/>
    </row>
    <row r="147" spans="1:252" s="2" customFormat="1" ht="18">
      <c r="A147" s="208"/>
      <c r="B147" s="81">
        <v>0</v>
      </c>
      <c r="C147" s="82"/>
      <c r="D147" s="88"/>
      <c r="E147" s="93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  <c r="FD147" s="36"/>
      <c r="FE147" s="36"/>
      <c r="FF147" s="36"/>
      <c r="FG147" s="36"/>
      <c r="FH147" s="36"/>
      <c r="FI147" s="36"/>
      <c r="FJ147" s="36"/>
      <c r="FK147" s="36"/>
      <c r="FL147" s="36"/>
      <c r="FM147" s="36"/>
      <c r="FN147" s="36"/>
      <c r="FO147" s="36"/>
      <c r="FP147" s="36"/>
      <c r="FQ147" s="36"/>
      <c r="FR147" s="36"/>
      <c r="FS147" s="36"/>
      <c r="FT147" s="36"/>
      <c r="FU147" s="36"/>
      <c r="FV147" s="36"/>
      <c r="FW147" s="36"/>
      <c r="FX147" s="36"/>
      <c r="FY147" s="36"/>
      <c r="FZ147" s="36"/>
      <c r="GA147" s="36"/>
      <c r="GB147" s="36"/>
      <c r="GC147" s="36"/>
      <c r="GD147" s="36"/>
      <c r="GE147" s="36"/>
      <c r="GF147" s="36"/>
      <c r="GG147" s="36"/>
      <c r="GH147" s="36"/>
      <c r="GI147" s="36"/>
      <c r="GJ147" s="36"/>
      <c r="GK147" s="36"/>
      <c r="GL147" s="36"/>
      <c r="GM147" s="36"/>
      <c r="GN147" s="36"/>
      <c r="GO147" s="36"/>
      <c r="GP147" s="36"/>
      <c r="GQ147" s="36"/>
      <c r="GR147" s="36"/>
      <c r="GS147" s="36"/>
      <c r="GT147" s="36"/>
      <c r="GU147" s="36"/>
      <c r="GV147" s="36"/>
      <c r="GW147" s="36"/>
      <c r="GX147" s="36"/>
      <c r="GY147" s="36"/>
      <c r="GZ147" s="36"/>
      <c r="HA147" s="36"/>
      <c r="HB147" s="36"/>
      <c r="HC147" s="36"/>
      <c r="HD147" s="36"/>
      <c r="HE147" s="36"/>
      <c r="HF147" s="36"/>
      <c r="HG147" s="36"/>
      <c r="HH147" s="36"/>
      <c r="HI147" s="36"/>
      <c r="HJ147" s="36"/>
      <c r="HK147" s="36"/>
      <c r="HL147" s="36"/>
      <c r="HM147" s="36"/>
      <c r="HN147" s="36"/>
      <c r="HO147" s="36"/>
      <c r="HP147" s="36"/>
      <c r="HQ147" s="36"/>
      <c r="HR147" s="36"/>
      <c r="HS147" s="36"/>
      <c r="HT147" s="36"/>
      <c r="HU147" s="36"/>
      <c r="HV147" s="36"/>
      <c r="HW147" s="36"/>
      <c r="HX147" s="36"/>
      <c r="HY147" s="36"/>
      <c r="HZ147" s="36"/>
      <c r="IA147" s="36"/>
      <c r="IB147" s="36"/>
      <c r="IC147" s="36"/>
      <c r="ID147" s="36"/>
      <c r="IE147" s="36"/>
      <c r="IF147" s="36"/>
      <c r="IG147" s="36"/>
      <c r="IH147" s="36"/>
      <c r="II147" s="36"/>
      <c r="IJ147" s="36"/>
      <c r="IK147" s="36"/>
      <c r="IL147" s="36"/>
      <c r="IM147" s="36"/>
      <c r="IN147" s="232">
        <f t="shared" si="28"/>
        <v>0</v>
      </c>
      <c r="IO147" s="233">
        <f t="shared" si="29"/>
        <v>0</v>
      </c>
      <c r="IP147" s="3"/>
      <c r="IQ147" s="3"/>
      <c r="IR147" s="3"/>
    </row>
    <row r="148" spans="1:252" s="2" customFormat="1" ht="18">
      <c r="A148" s="208"/>
      <c r="B148" s="83" t="s">
        <v>84</v>
      </c>
      <c r="C148" s="82"/>
      <c r="D148" s="88"/>
      <c r="E148" s="93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  <c r="FD148" s="36"/>
      <c r="FE148" s="36"/>
      <c r="FF148" s="36"/>
      <c r="FG148" s="36"/>
      <c r="FH148" s="36"/>
      <c r="FI148" s="36"/>
      <c r="FJ148" s="36"/>
      <c r="FK148" s="36"/>
      <c r="FL148" s="36"/>
      <c r="FM148" s="36"/>
      <c r="FN148" s="36"/>
      <c r="FO148" s="36"/>
      <c r="FP148" s="36"/>
      <c r="FQ148" s="36"/>
      <c r="FR148" s="36"/>
      <c r="FS148" s="36"/>
      <c r="FT148" s="36"/>
      <c r="FU148" s="36"/>
      <c r="FV148" s="36"/>
      <c r="FW148" s="36"/>
      <c r="FX148" s="36"/>
      <c r="FY148" s="36"/>
      <c r="FZ148" s="36"/>
      <c r="GA148" s="36"/>
      <c r="GB148" s="36"/>
      <c r="GC148" s="36"/>
      <c r="GD148" s="36"/>
      <c r="GE148" s="36"/>
      <c r="GF148" s="36"/>
      <c r="GG148" s="36"/>
      <c r="GH148" s="36"/>
      <c r="GI148" s="36"/>
      <c r="GJ148" s="36"/>
      <c r="GK148" s="36"/>
      <c r="GL148" s="36"/>
      <c r="GM148" s="36"/>
      <c r="GN148" s="36"/>
      <c r="GO148" s="36"/>
      <c r="GP148" s="36"/>
      <c r="GQ148" s="36"/>
      <c r="GR148" s="36"/>
      <c r="GS148" s="36"/>
      <c r="GT148" s="36"/>
      <c r="GU148" s="36"/>
      <c r="GV148" s="36"/>
      <c r="GW148" s="36"/>
      <c r="GX148" s="36"/>
      <c r="GY148" s="36"/>
      <c r="GZ148" s="36"/>
      <c r="HA148" s="36"/>
      <c r="HB148" s="36"/>
      <c r="HC148" s="36"/>
      <c r="HD148" s="36"/>
      <c r="HE148" s="36"/>
      <c r="HF148" s="36"/>
      <c r="HG148" s="36"/>
      <c r="HH148" s="36"/>
      <c r="HI148" s="36"/>
      <c r="HJ148" s="36"/>
      <c r="HK148" s="36"/>
      <c r="HL148" s="36"/>
      <c r="HM148" s="36"/>
      <c r="HN148" s="36"/>
      <c r="HO148" s="36"/>
      <c r="HP148" s="36"/>
      <c r="HQ148" s="36"/>
      <c r="HR148" s="36"/>
      <c r="HS148" s="36"/>
      <c r="HT148" s="36"/>
      <c r="HU148" s="36"/>
      <c r="HV148" s="36"/>
      <c r="HW148" s="36"/>
      <c r="HX148" s="36"/>
      <c r="HY148" s="36"/>
      <c r="HZ148" s="36"/>
      <c r="IA148" s="36"/>
      <c r="IB148" s="36"/>
      <c r="IC148" s="36"/>
      <c r="ID148" s="36"/>
      <c r="IE148" s="36"/>
      <c r="IF148" s="36"/>
      <c r="IG148" s="36"/>
      <c r="IH148" s="36"/>
      <c r="II148" s="36"/>
      <c r="IJ148" s="36"/>
      <c r="IK148" s="36"/>
      <c r="IL148" s="36"/>
      <c r="IM148" s="36"/>
      <c r="IN148" s="232">
        <f t="shared" si="28"/>
        <v>0</v>
      </c>
      <c r="IO148" s="233">
        <f t="shared" si="29"/>
        <v>0</v>
      </c>
      <c r="IP148" s="3"/>
      <c r="IQ148" s="3"/>
      <c r="IR148" s="3"/>
    </row>
    <row r="149" spans="1:252" s="2" customFormat="1" ht="18">
      <c r="A149" s="208"/>
      <c r="B149" s="83" t="s">
        <v>85</v>
      </c>
      <c r="C149" s="82"/>
      <c r="D149" s="88"/>
      <c r="E149" s="93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  <c r="FD149" s="36"/>
      <c r="FE149" s="36"/>
      <c r="FF149" s="36"/>
      <c r="FG149" s="36"/>
      <c r="FH149" s="36"/>
      <c r="FI149" s="36"/>
      <c r="FJ149" s="36"/>
      <c r="FK149" s="36"/>
      <c r="FL149" s="36"/>
      <c r="FM149" s="36"/>
      <c r="FN149" s="36"/>
      <c r="FO149" s="36"/>
      <c r="FP149" s="36"/>
      <c r="FQ149" s="36"/>
      <c r="FR149" s="36"/>
      <c r="FS149" s="36"/>
      <c r="FT149" s="36"/>
      <c r="FU149" s="36"/>
      <c r="FV149" s="36"/>
      <c r="FW149" s="36"/>
      <c r="FX149" s="36"/>
      <c r="FY149" s="36"/>
      <c r="FZ149" s="36"/>
      <c r="GA149" s="36"/>
      <c r="GB149" s="36"/>
      <c r="GC149" s="36"/>
      <c r="GD149" s="36"/>
      <c r="GE149" s="36"/>
      <c r="GF149" s="36"/>
      <c r="GG149" s="36"/>
      <c r="GH149" s="36"/>
      <c r="GI149" s="36"/>
      <c r="GJ149" s="36"/>
      <c r="GK149" s="36"/>
      <c r="GL149" s="36"/>
      <c r="GM149" s="36"/>
      <c r="GN149" s="36"/>
      <c r="GO149" s="36"/>
      <c r="GP149" s="36"/>
      <c r="GQ149" s="36"/>
      <c r="GR149" s="36"/>
      <c r="GS149" s="36"/>
      <c r="GT149" s="36"/>
      <c r="GU149" s="36"/>
      <c r="GV149" s="36"/>
      <c r="GW149" s="36"/>
      <c r="GX149" s="36"/>
      <c r="GY149" s="36"/>
      <c r="GZ149" s="36"/>
      <c r="HA149" s="36"/>
      <c r="HB149" s="36"/>
      <c r="HC149" s="36"/>
      <c r="HD149" s="36"/>
      <c r="HE149" s="36"/>
      <c r="HF149" s="36"/>
      <c r="HG149" s="36"/>
      <c r="HH149" s="36"/>
      <c r="HI149" s="36"/>
      <c r="HJ149" s="36"/>
      <c r="HK149" s="36"/>
      <c r="HL149" s="36"/>
      <c r="HM149" s="36"/>
      <c r="HN149" s="36"/>
      <c r="HO149" s="36"/>
      <c r="HP149" s="36"/>
      <c r="HQ149" s="36"/>
      <c r="HR149" s="36"/>
      <c r="HS149" s="36"/>
      <c r="HT149" s="36"/>
      <c r="HU149" s="36"/>
      <c r="HV149" s="36"/>
      <c r="HW149" s="36"/>
      <c r="HX149" s="36"/>
      <c r="HY149" s="36"/>
      <c r="HZ149" s="36"/>
      <c r="IA149" s="36"/>
      <c r="IB149" s="36"/>
      <c r="IC149" s="36"/>
      <c r="ID149" s="36"/>
      <c r="IE149" s="36"/>
      <c r="IF149" s="36"/>
      <c r="IG149" s="36"/>
      <c r="IH149" s="36"/>
      <c r="II149" s="36"/>
      <c r="IJ149" s="36"/>
      <c r="IK149" s="36"/>
      <c r="IL149" s="36"/>
      <c r="IM149" s="36"/>
      <c r="IN149" s="232">
        <f t="shared" si="28"/>
        <v>0</v>
      </c>
      <c r="IO149" s="233">
        <f t="shared" si="29"/>
        <v>0</v>
      </c>
      <c r="IP149" s="3"/>
      <c r="IQ149" s="3"/>
      <c r="IR149" s="3"/>
    </row>
    <row r="150" spans="1:249" ht="18">
      <c r="A150" s="211">
        <v>76</v>
      </c>
      <c r="B150" s="201" t="s">
        <v>105</v>
      </c>
      <c r="C150" s="194" t="s">
        <v>174</v>
      </c>
      <c r="D150" s="221">
        <v>75</v>
      </c>
      <c r="E150" s="222">
        <v>75</v>
      </c>
      <c r="F150" s="120">
        <v>10</v>
      </c>
      <c r="G150" s="120">
        <v>20</v>
      </c>
      <c r="H150" s="120">
        <v>15</v>
      </c>
      <c r="I150" s="120"/>
      <c r="J150" s="120"/>
      <c r="K150" s="120">
        <v>15</v>
      </c>
      <c r="L150" s="120">
        <v>10</v>
      </c>
      <c r="M150" s="120">
        <v>10</v>
      </c>
      <c r="N150" s="120"/>
      <c r="O150" s="120">
        <v>10</v>
      </c>
      <c r="P150" s="120">
        <v>30</v>
      </c>
      <c r="Q150" s="120"/>
      <c r="R150" s="129"/>
      <c r="S150" s="120"/>
      <c r="T150" s="120"/>
      <c r="U150" s="120"/>
      <c r="V150" s="120"/>
      <c r="W150" s="120"/>
      <c r="X150" s="120">
        <v>10</v>
      </c>
      <c r="Y150" s="120">
        <v>10</v>
      </c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20"/>
      <c r="AV150" s="120"/>
      <c r="AW150" s="120"/>
      <c r="AX150" s="120"/>
      <c r="AY150" s="120"/>
      <c r="AZ150" s="120"/>
      <c r="BA150" s="120"/>
      <c r="BB150" s="120"/>
      <c r="BC150" s="120"/>
      <c r="BD150" s="120"/>
      <c r="BE150" s="120"/>
      <c r="BF150" s="120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20"/>
      <c r="BS150" s="120"/>
      <c r="BT150" s="120"/>
      <c r="BU150" s="120"/>
      <c r="BV150" s="120"/>
      <c r="BW150" s="120"/>
      <c r="BX150" s="120"/>
      <c r="BY150" s="120"/>
      <c r="BZ150" s="120"/>
      <c r="CA150" s="120"/>
      <c r="CB150" s="120"/>
      <c r="CC150" s="120"/>
      <c r="CD150" s="120"/>
      <c r="CE150" s="120"/>
      <c r="CF150" s="120"/>
      <c r="CG150" s="120"/>
      <c r="CH150" s="120"/>
      <c r="CI150" s="120"/>
      <c r="CJ150" s="120"/>
      <c r="CK150" s="120"/>
      <c r="CL150" s="120"/>
      <c r="CM150" s="120"/>
      <c r="CN150" s="120"/>
      <c r="CO150" s="120"/>
      <c r="CP150" s="120"/>
      <c r="CQ150" s="120"/>
      <c r="CR150" s="120"/>
      <c r="CS150" s="120"/>
      <c r="CT150" s="120"/>
      <c r="CU150" s="120"/>
      <c r="CV150" s="120"/>
      <c r="CW150" s="120"/>
      <c r="CX150" s="120"/>
      <c r="CY150" s="129"/>
      <c r="CZ150" s="129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20"/>
      <c r="EV150" s="120"/>
      <c r="EW150" s="120"/>
      <c r="EX150" s="120"/>
      <c r="EY150" s="120"/>
      <c r="EZ150" s="120"/>
      <c r="FA150" s="120"/>
      <c r="FB150" s="120"/>
      <c r="FC150" s="120"/>
      <c r="FD150" s="120"/>
      <c r="FE150" s="120"/>
      <c r="FF150" s="120"/>
      <c r="FG150" s="120"/>
      <c r="FH150" s="120"/>
      <c r="FI150" s="120"/>
      <c r="FJ150" s="120"/>
      <c r="FK150" s="120"/>
      <c r="FL150" s="120"/>
      <c r="FM150" s="120"/>
      <c r="FN150" s="120"/>
      <c r="FO150" s="120"/>
      <c r="FP150" s="120"/>
      <c r="FQ150" s="120"/>
      <c r="FR150" s="120"/>
      <c r="FS150" s="120"/>
      <c r="FT150" s="120"/>
      <c r="FU150" s="120"/>
      <c r="FV150" s="120">
        <v>10</v>
      </c>
      <c r="FW150" s="120"/>
      <c r="FX150" s="120"/>
      <c r="FY150" s="120"/>
      <c r="FZ150" s="120"/>
      <c r="GA150" s="120"/>
      <c r="GB150" s="120"/>
      <c r="GC150" s="120"/>
      <c r="GD150" s="120"/>
      <c r="GE150" s="120"/>
      <c r="GF150" s="120"/>
      <c r="GG150" s="120"/>
      <c r="GH150" s="120"/>
      <c r="GI150" s="120"/>
      <c r="GJ150" s="120"/>
      <c r="GK150" s="120"/>
      <c r="GL150" s="120"/>
      <c r="GM150" s="120"/>
      <c r="GN150" s="120"/>
      <c r="GO150" s="120"/>
      <c r="GP150" s="120"/>
      <c r="GQ150" s="120"/>
      <c r="GR150" s="120"/>
      <c r="GS150" s="120"/>
      <c r="GT150" s="120">
        <v>15</v>
      </c>
      <c r="GU150" s="120"/>
      <c r="GV150" s="120"/>
      <c r="GW150" s="120"/>
      <c r="GX150" s="120"/>
      <c r="GY150" s="120"/>
      <c r="GZ150" s="120"/>
      <c r="HA150" s="120"/>
      <c r="HB150" s="120"/>
      <c r="HC150" s="120"/>
      <c r="HD150" s="120"/>
      <c r="HE150" s="120"/>
      <c r="HF150" s="120"/>
      <c r="HG150" s="120"/>
      <c r="HH150" s="120"/>
      <c r="HI150" s="120"/>
      <c r="HJ150" s="120"/>
      <c r="HK150" s="120"/>
      <c r="HL150" s="120"/>
      <c r="HM150" s="120"/>
      <c r="HN150" s="120"/>
      <c r="HO150" s="120"/>
      <c r="HP150" s="120"/>
      <c r="HQ150" s="120"/>
      <c r="HR150" s="120"/>
      <c r="HS150" s="120"/>
      <c r="HT150" s="120"/>
      <c r="HU150" s="120"/>
      <c r="HV150" s="120">
        <v>10</v>
      </c>
      <c r="HW150" s="120"/>
      <c r="HX150" s="120"/>
      <c r="HY150" s="120">
        <v>10</v>
      </c>
      <c r="HZ150" s="120"/>
      <c r="IA150" s="120"/>
      <c r="IB150" s="120"/>
      <c r="IC150" s="120"/>
      <c r="ID150" s="120"/>
      <c r="IE150" s="120"/>
      <c r="IF150" s="120">
        <v>10</v>
      </c>
      <c r="IG150" s="120">
        <v>15</v>
      </c>
      <c r="IH150" s="120"/>
      <c r="II150" s="120"/>
      <c r="IJ150" s="120"/>
      <c r="IK150" s="120"/>
      <c r="IL150" s="120"/>
      <c r="IM150" s="121"/>
      <c r="IN150" s="236">
        <f t="shared" si="28"/>
        <v>210</v>
      </c>
      <c r="IO150" s="233">
        <f t="shared" si="29"/>
        <v>65</v>
      </c>
    </row>
    <row r="151" spans="1:249" ht="18">
      <c r="A151" s="208">
        <v>77</v>
      </c>
      <c r="B151" s="86" t="s">
        <v>106</v>
      </c>
      <c r="C151" s="85" t="s">
        <v>16</v>
      </c>
      <c r="D151" s="89">
        <v>291</v>
      </c>
      <c r="E151" s="93">
        <v>297</v>
      </c>
      <c r="F151" s="43">
        <v>3</v>
      </c>
      <c r="G151" s="43"/>
      <c r="H151" s="43"/>
      <c r="I151" s="43">
        <v>2</v>
      </c>
      <c r="J151" s="43"/>
      <c r="K151" s="43">
        <v>2</v>
      </c>
      <c r="L151" s="43">
        <v>2</v>
      </c>
      <c r="M151" s="43"/>
      <c r="N151" s="43">
        <v>1</v>
      </c>
      <c r="O151" s="43">
        <v>6</v>
      </c>
      <c r="P151" s="43"/>
      <c r="Q151" s="43"/>
      <c r="R151" s="43"/>
      <c r="S151" s="43"/>
      <c r="T151" s="43">
        <v>1</v>
      </c>
      <c r="U151" s="43">
        <v>2</v>
      </c>
      <c r="V151" s="43">
        <v>2</v>
      </c>
      <c r="W151" s="43"/>
      <c r="X151" s="43"/>
      <c r="Y151" s="43">
        <v>1</v>
      </c>
      <c r="Z151" s="43"/>
      <c r="AA151" s="43">
        <v>1</v>
      </c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>
        <v>1</v>
      </c>
      <c r="AP151" s="43"/>
      <c r="AQ151" s="43"/>
      <c r="AR151" s="43"/>
      <c r="AS151" s="43"/>
      <c r="AT151" s="43"/>
      <c r="AU151" s="43">
        <v>1</v>
      </c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  <c r="BR151" s="43"/>
      <c r="BS151" s="43"/>
      <c r="BT151" s="43"/>
      <c r="BU151" s="43"/>
      <c r="BV151" s="43"/>
      <c r="BW151" s="43"/>
      <c r="BX151" s="43"/>
      <c r="BY151" s="43"/>
      <c r="BZ151" s="43"/>
      <c r="CA151" s="43"/>
      <c r="CB151" s="43"/>
      <c r="CC151" s="43"/>
      <c r="CD151" s="43"/>
      <c r="CE151" s="43"/>
      <c r="CF151" s="43"/>
      <c r="CG151" s="43"/>
      <c r="CH151" s="43"/>
      <c r="CI151" s="43"/>
      <c r="CJ151" s="43"/>
      <c r="CK151" s="43"/>
      <c r="CL151" s="43"/>
      <c r="CM151" s="43"/>
      <c r="CN151" s="43">
        <v>1</v>
      </c>
      <c r="CO151" s="43"/>
      <c r="CP151" s="43"/>
      <c r="CQ151" s="43"/>
      <c r="CR151" s="43"/>
      <c r="CS151" s="43"/>
      <c r="CT151" s="43"/>
      <c r="CU151" s="43"/>
      <c r="CV151" s="43"/>
      <c r="CW151" s="43"/>
      <c r="CX151" s="43"/>
      <c r="CY151" s="48"/>
      <c r="CZ151" s="48"/>
      <c r="DA151" s="43">
        <v>1</v>
      </c>
      <c r="DB151" s="43"/>
      <c r="DC151" s="43"/>
      <c r="DD151" s="43">
        <v>1</v>
      </c>
      <c r="DE151" s="43"/>
      <c r="DF151" s="43"/>
      <c r="DG151" s="43"/>
      <c r="DH151" s="43"/>
      <c r="DI151" s="43"/>
      <c r="DJ151" s="43">
        <v>1</v>
      </c>
      <c r="DK151" s="43"/>
      <c r="DL151" s="43">
        <v>1</v>
      </c>
      <c r="DM151" s="43"/>
      <c r="DN151" s="43">
        <v>2</v>
      </c>
      <c r="DO151" s="43"/>
      <c r="DP151" s="43">
        <v>1</v>
      </c>
      <c r="DQ151" s="43">
        <v>2</v>
      </c>
      <c r="DR151" s="43"/>
      <c r="DS151" s="43"/>
      <c r="DT151" s="43"/>
      <c r="DU151" s="43">
        <v>1</v>
      </c>
      <c r="DV151" s="43"/>
      <c r="DW151" s="43"/>
      <c r="DX151" s="43"/>
      <c r="DY151" s="43"/>
      <c r="DZ151" s="43"/>
      <c r="EA151" s="43"/>
      <c r="EB151" s="43"/>
      <c r="EC151" s="43">
        <v>1</v>
      </c>
      <c r="ED151" s="43"/>
      <c r="EE151" s="43">
        <v>1</v>
      </c>
      <c r="EF151" s="43"/>
      <c r="EG151" s="43"/>
      <c r="EH151" s="43"/>
      <c r="EI151" s="43">
        <v>2</v>
      </c>
      <c r="EJ151" s="43">
        <v>1</v>
      </c>
      <c r="EK151" s="43"/>
      <c r="EL151" s="43">
        <v>1</v>
      </c>
      <c r="EM151" s="43"/>
      <c r="EN151" s="43">
        <v>1</v>
      </c>
      <c r="EO151" s="43"/>
      <c r="EP151" s="43"/>
      <c r="EQ151" s="43"/>
      <c r="ER151" s="43"/>
      <c r="ES151" s="43"/>
      <c r="ET151" s="43"/>
      <c r="EU151" s="43"/>
      <c r="EV151" s="43"/>
      <c r="EW151" s="43"/>
      <c r="EX151" s="43">
        <v>1</v>
      </c>
      <c r="EY151" s="43"/>
      <c r="EZ151" s="43"/>
      <c r="FA151" s="43"/>
      <c r="FB151" s="43"/>
      <c r="FC151" s="43"/>
      <c r="FD151" s="43"/>
      <c r="FE151" s="43"/>
      <c r="FF151" s="43"/>
      <c r="FG151" s="43">
        <v>1</v>
      </c>
      <c r="FH151" s="43"/>
      <c r="FI151" s="43"/>
      <c r="FJ151" s="43"/>
      <c r="FK151" s="43"/>
      <c r="FL151" s="43">
        <v>1</v>
      </c>
      <c r="FM151" s="43">
        <v>2</v>
      </c>
      <c r="FN151" s="43"/>
      <c r="FO151" s="43"/>
      <c r="FP151" s="43"/>
      <c r="FQ151" s="43"/>
      <c r="FR151" s="43"/>
      <c r="FS151" s="43"/>
      <c r="FT151" s="43">
        <v>1</v>
      </c>
      <c r="FU151" s="43"/>
      <c r="FV151" s="43"/>
      <c r="FW151" s="43"/>
      <c r="FX151" s="43"/>
      <c r="FY151" s="43"/>
      <c r="FZ151" s="43"/>
      <c r="GA151" s="43">
        <v>1</v>
      </c>
      <c r="GB151" s="43"/>
      <c r="GC151" s="43"/>
      <c r="GD151" s="43">
        <v>1</v>
      </c>
      <c r="GE151" s="43"/>
      <c r="GF151" s="43"/>
      <c r="GG151" s="43">
        <v>1</v>
      </c>
      <c r="GH151" s="43"/>
      <c r="GI151" s="43">
        <v>1</v>
      </c>
      <c r="GJ151" s="43"/>
      <c r="GK151" s="43"/>
      <c r="GL151" s="43">
        <v>1</v>
      </c>
      <c r="GM151" s="43">
        <v>1</v>
      </c>
      <c r="GN151" s="43"/>
      <c r="GO151" s="43"/>
      <c r="GP151" s="43"/>
      <c r="GQ151" s="43"/>
      <c r="GR151" s="43"/>
      <c r="GS151" s="43"/>
      <c r="GT151" s="43"/>
      <c r="GU151" s="43"/>
      <c r="GV151" s="43"/>
      <c r="GW151" s="43"/>
      <c r="GX151" s="43"/>
      <c r="GY151" s="43"/>
      <c r="GZ151" s="43"/>
      <c r="HA151" s="43"/>
      <c r="HB151" s="43"/>
      <c r="HC151" s="43"/>
      <c r="HD151" s="43"/>
      <c r="HE151" s="43"/>
      <c r="HF151" s="43"/>
      <c r="HG151" s="43"/>
      <c r="HH151" s="43"/>
      <c r="HI151" s="43"/>
      <c r="HJ151" s="43">
        <v>1</v>
      </c>
      <c r="HK151" s="43"/>
      <c r="HL151" s="43">
        <v>2</v>
      </c>
      <c r="HM151" s="43">
        <v>1</v>
      </c>
      <c r="HN151" s="43"/>
      <c r="HO151" s="43"/>
      <c r="HP151" s="43"/>
      <c r="HQ151" s="43"/>
      <c r="HR151" s="43"/>
      <c r="HS151" s="43">
        <v>1</v>
      </c>
      <c r="HT151" s="43"/>
      <c r="HU151" s="43"/>
      <c r="HV151" s="43"/>
      <c r="HW151" s="43"/>
      <c r="HX151" s="43">
        <v>1</v>
      </c>
      <c r="HY151" s="43"/>
      <c r="HZ151" s="43"/>
      <c r="IA151" s="43"/>
      <c r="IB151" s="43"/>
      <c r="IC151" s="43"/>
      <c r="ID151" s="43"/>
      <c r="IE151" s="43"/>
      <c r="IF151" s="43"/>
      <c r="IG151" s="43"/>
      <c r="IH151" s="43"/>
      <c r="II151" s="43"/>
      <c r="IJ151" s="43">
        <v>1</v>
      </c>
      <c r="IK151" s="43">
        <v>2</v>
      </c>
      <c r="IL151" s="43"/>
      <c r="IM151" s="53"/>
      <c r="IN151" s="232">
        <f t="shared" si="28"/>
        <v>64</v>
      </c>
      <c r="IO151" s="233">
        <f t="shared" si="29"/>
        <v>15</v>
      </c>
    </row>
    <row r="152" spans="1:249" ht="18">
      <c r="A152" s="208">
        <v>78</v>
      </c>
      <c r="B152" s="81" t="s">
        <v>107</v>
      </c>
      <c r="C152" s="85" t="s">
        <v>16</v>
      </c>
      <c r="D152" s="88">
        <v>290</v>
      </c>
      <c r="E152" s="93">
        <v>295</v>
      </c>
      <c r="F152" s="43"/>
      <c r="G152" s="43"/>
      <c r="H152" s="43"/>
      <c r="I152" s="43"/>
      <c r="J152" s="43"/>
      <c r="K152" s="43"/>
      <c r="L152" s="43">
        <v>1</v>
      </c>
      <c r="M152" s="43">
        <v>1</v>
      </c>
      <c r="N152" s="43"/>
      <c r="O152" s="43">
        <v>8</v>
      </c>
      <c r="P152" s="43"/>
      <c r="Q152" s="43"/>
      <c r="R152" s="43"/>
      <c r="S152" s="43"/>
      <c r="T152" s="43">
        <v>2</v>
      </c>
      <c r="U152" s="43">
        <v>1</v>
      </c>
      <c r="V152" s="43">
        <v>2</v>
      </c>
      <c r="W152" s="43"/>
      <c r="X152" s="43">
        <v>1</v>
      </c>
      <c r="Y152" s="43"/>
      <c r="Z152" s="43"/>
      <c r="AA152" s="43"/>
      <c r="AB152" s="43">
        <v>3</v>
      </c>
      <c r="AC152" s="43"/>
      <c r="AD152" s="43">
        <v>1</v>
      </c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>
        <v>1</v>
      </c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>
        <v>3</v>
      </c>
      <c r="BL152" s="43"/>
      <c r="BM152" s="43"/>
      <c r="BN152" s="43"/>
      <c r="BO152" s="43"/>
      <c r="BP152" s="43"/>
      <c r="BQ152" s="43"/>
      <c r="BR152" s="43"/>
      <c r="BS152" s="43"/>
      <c r="BT152" s="43"/>
      <c r="BU152" s="43"/>
      <c r="BV152" s="43"/>
      <c r="BW152" s="43"/>
      <c r="BX152" s="43"/>
      <c r="BY152" s="43"/>
      <c r="BZ152" s="43"/>
      <c r="CA152" s="43"/>
      <c r="CB152" s="43"/>
      <c r="CC152" s="43"/>
      <c r="CD152" s="43"/>
      <c r="CE152" s="43"/>
      <c r="CF152" s="43"/>
      <c r="CG152" s="43"/>
      <c r="CH152" s="43"/>
      <c r="CI152" s="43"/>
      <c r="CJ152" s="43"/>
      <c r="CK152" s="43"/>
      <c r="CL152" s="43"/>
      <c r="CM152" s="43"/>
      <c r="CN152" s="43"/>
      <c r="CO152" s="43"/>
      <c r="CP152" s="43"/>
      <c r="CQ152" s="43"/>
      <c r="CR152" s="43"/>
      <c r="CS152" s="43"/>
      <c r="CT152" s="43"/>
      <c r="CU152" s="43"/>
      <c r="CV152" s="43"/>
      <c r="CW152" s="43">
        <v>1</v>
      </c>
      <c r="CX152" s="43"/>
      <c r="CY152" s="48"/>
      <c r="CZ152" s="48"/>
      <c r="DA152" s="43"/>
      <c r="DB152" s="43"/>
      <c r="DC152" s="43"/>
      <c r="DD152" s="43"/>
      <c r="DE152" s="43">
        <v>4</v>
      </c>
      <c r="DF152" s="43"/>
      <c r="DG152" s="43"/>
      <c r="DH152" s="43"/>
      <c r="DI152" s="43">
        <v>3</v>
      </c>
      <c r="DJ152" s="43">
        <v>1</v>
      </c>
      <c r="DK152" s="43"/>
      <c r="DL152" s="43">
        <v>1</v>
      </c>
      <c r="DM152" s="43"/>
      <c r="DN152" s="43"/>
      <c r="DO152" s="43">
        <v>2</v>
      </c>
      <c r="DP152" s="43"/>
      <c r="DQ152" s="43">
        <v>2</v>
      </c>
      <c r="DR152" s="43"/>
      <c r="DS152" s="43"/>
      <c r="DT152" s="43"/>
      <c r="DU152" s="43"/>
      <c r="DV152" s="43"/>
      <c r="DW152" s="43"/>
      <c r="DX152" s="43"/>
      <c r="DY152" s="43"/>
      <c r="DZ152" s="43"/>
      <c r="EA152" s="43"/>
      <c r="EB152" s="43"/>
      <c r="EC152" s="43"/>
      <c r="ED152" s="43"/>
      <c r="EE152" s="43"/>
      <c r="EF152" s="43"/>
      <c r="EG152" s="43"/>
      <c r="EH152" s="43"/>
      <c r="EI152" s="43"/>
      <c r="EJ152" s="43">
        <v>3</v>
      </c>
      <c r="EK152" s="43"/>
      <c r="EL152" s="43"/>
      <c r="EM152" s="43"/>
      <c r="EN152" s="43">
        <v>2</v>
      </c>
      <c r="EO152" s="43"/>
      <c r="EP152" s="43"/>
      <c r="EQ152" s="43"/>
      <c r="ER152" s="43"/>
      <c r="ES152" s="43"/>
      <c r="ET152" s="43"/>
      <c r="EU152" s="43"/>
      <c r="EV152" s="43"/>
      <c r="EW152" s="43"/>
      <c r="EX152" s="43"/>
      <c r="EY152" s="43"/>
      <c r="EZ152" s="43"/>
      <c r="FA152" s="43"/>
      <c r="FB152" s="43"/>
      <c r="FC152" s="43"/>
      <c r="FD152" s="43"/>
      <c r="FE152" s="43"/>
      <c r="FF152" s="43"/>
      <c r="FG152" s="43"/>
      <c r="FH152" s="43"/>
      <c r="FI152" s="43"/>
      <c r="FJ152" s="43"/>
      <c r="FK152" s="43"/>
      <c r="FL152" s="43"/>
      <c r="FM152" s="43"/>
      <c r="FN152" s="43"/>
      <c r="FO152" s="43"/>
      <c r="FP152" s="43"/>
      <c r="FQ152" s="43"/>
      <c r="FR152" s="43"/>
      <c r="FS152" s="43">
        <v>2</v>
      </c>
      <c r="FT152" s="43"/>
      <c r="FU152" s="43"/>
      <c r="FV152" s="43"/>
      <c r="FW152" s="43">
        <v>2</v>
      </c>
      <c r="FX152" s="43"/>
      <c r="FY152" s="43"/>
      <c r="FZ152" s="43"/>
      <c r="GA152" s="43"/>
      <c r="GB152" s="43"/>
      <c r="GC152" s="43"/>
      <c r="GD152" s="43"/>
      <c r="GE152" s="43"/>
      <c r="GF152" s="43"/>
      <c r="GG152" s="43"/>
      <c r="GH152" s="43">
        <v>1</v>
      </c>
      <c r="GI152" s="43"/>
      <c r="GJ152" s="43"/>
      <c r="GK152" s="43"/>
      <c r="GL152" s="43"/>
      <c r="GM152" s="43"/>
      <c r="GN152" s="43"/>
      <c r="GO152" s="43">
        <v>1</v>
      </c>
      <c r="GP152" s="43"/>
      <c r="GQ152" s="43"/>
      <c r="GR152" s="43"/>
      <c r="GS152" s="43"/>
      <c r="GT152" s="43"/>
      <c r="GU152" s="43">
        <v>2</v>
      </c>
      <c r="GV152" s="43"/>
      <c r="GW152" s="43"/>
      <c r="GX152" s="43"/>
      <c r="GY152" s="43"/>
      <c r="GZ152" s="43"/>
      <c r="HA152" s="43"/>
      <c r="HB152" s="43"/>
      <c r="HC152" s="43"/>
      <c r="HD152" s="43"/>
      <c r="HE152" s="43"/>
      <c r="HF152" s="43"/>
      <c r="HG152" s="43"/>
      <c r="HH152" s="43"/>
      <c r="HI152" s="43"/>
      <c r="HJ152" s="43">
        <v>1</v>
      </c>
      <c r="HK152" s="43"/>
      <c r="HL152" s="43">
        <v>2</v>
      </c>
      <c r="HM152" s="43"/>
      <c r="HN152" s="43"/>
      <c r="HO152" s="43"/>
      <c r="HP152" s="43"/>
      <c r="HQ152" s="43"/>
      <c r="HR152" s="43"/>
      <c r="HS152" s="43"/>
      <c r="HT152" s="43"/>
      <c r="HU152" s="43"/>
      <c r="HV152" s="43">
        <v>2</v>
      </c>
      <c r="HW152" s="43"/>
      <c r="HX152" s="43">
        <v>4</v>
      </c>
      <c r="HY152" s="43"/>
      <c r="HZ152" s="43">
        <v>2</v>
      </c>
      <c r="IA152" s="43"/>
      <c r="IB152" s="43"/>
      <c r="IC152" s="43"/>
      <c r="ID152" s="43">
        <v>2</v>
      </c>
      <c r="IE152" s="43">
        <v>1</v>
      </c>
      <c r="IF152" s="43"/>
      <c r="IG152" s="43"/>
      <c r="IH152" s="43">
        <v>3</v>
      </c>
      <c r="II152" s="43"/>
      <c r="IJ152" s="43">
        <v>1</v>
      </c>
      <c r="IK152" s="43">
        <v>1</v>
      </c>
      <c r="IL152" s="43"/>
      <c r="IM152" s="53"/>
      <c r="IN152" s="232">
        <f t="shared" si="28"/>
        <v>70</v>
      </c>
      <c r="IO152" s="233">
        <f t="shared" si="29"/>
        <v>25</v>
      </c>
    </row>
    <row r="153" spans="1:249" ht="18">
      <c r="A153" s="210">
        <v>79</v>
      </c>
      <c r="B153" s="200" t="s">
        <v>108</v>
      </c>
      <c r="C153" s="193" t="s">
        <v>212</v>
      </c>
      <c r="D153" s="225">
        <v>459</v>
      </c>
      <c r="E153" s="220">
        <v>469</v>
      </c>
      <c r="F153" s="55"/>
      <c r="G153" s="55"/>
      <c r="H153" s="55">
        <v>1.4</v>
      </c>
      <c r="I153" s="55">
        <v>2</v>
      </c>
      <c r="J153" s="55"/>
      <c r="K153" s="55">
        <v>2.4</v>
      </c>
      <c r="L153" s="55">
        <v>2.8</v>
      </c>
      <c r="M153" s="55"/>
      <c r="N153" s="55">
        <v>3.2</v>
      </c>
      <c r="O153" s="55">
        <v>3.2</v>
      </c>
      <c r="P153" s="55">
        <v>3.6</v>
      </c>
      <c r="Q153" s="55"/>
      <c r="R153" s="55"/>
      <c r="S153" s="55"/>
      <c r="T153" s="55"/>
      <c r="U153" s="55"/>
      <c r="V153" s="55">
        <v>2.6</v>
      </c>
      <c r="W153" s="55"/>
      <c r="X153" s="55">
        <v>1.4</v>
      </c>
      <c r="Y153" s="55"/>
      <c r="Z153" s="55">
        <v>0.6</v>
      </c>
      <c r="AA153" s="55">
        <v>0.8</v>
      </c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>
        <v>2.1</v>
      </c>
      <c r="AO153" s="55"/>
      <c r="AP153" s="55">
        <v>0.6</v>
      </c>
      <c r="AQ153" s="55"/>
      <c r="AR153" s="55"/>
      <c r="AS153" s="55">
        <v>1.4</v>
      </c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>
        <v>2.6</v>
      </c>
      <c r="BL153" s="55"/>
      <c r="BM153" s="55"/>
      <c r="BN153" s="55"/>
      <c r="BO153" s="55"/>
      <c r="BP153" s="55"/>
      <c r="BQ153" s="55"/>
      <c r="BR153" s="55"/>
      <c r="BS153" s="55"/>
      <c r="BT153" s="55"/>
      <c r="BU153" s="55"/>
      <c r="BV153" s="55"/>
      <c r="BW153" s="55"/>
      <c r="BX153" s="55"/>
      <c r="BY153" s="55"/>
      <c r="BZ153" s="55"/>
      <c r="CA153" s="55"/>
      <c r="CB153" s="55"/>
      <c r="CC153" s="55"/>
      <c r="CD153" s="55"/>
      <c r="CE153" s="55"/>
      <c r="CF153" s="55"/>
      <c r="CG153" s="55"/>
      <c r="CH153" s="55"/>
      <c r="CI153" s="55"/>
      <c r="CJ153" s="55"/>
      <c r="CK153" s="55"/>
      <c r="CL153" s="55"/>
      <c r="CM153" s="55"/>
      <c r="CN153" s="55"/>
      <c r="CO153" s="55"/>
      <c r="CP153" s="55"/>
      <c r="CQ153" s="55"/>
      <c r="CR153" s="55"/>
      <c r="CS153" s="55"/>
      <c r="CT153" s="55"/>
      <c r="CU153" s="55"/>
      <c r="CV153" s="55"/>
      <c r="CW153" s="55">
        <v>1.4</v>
      </c>
      <c r="CX153" s="55"/>
      <c r="CY153" s="131"/>
      <c r="CZ153" s="131"/>
      <c r="DA153" s="55"/>
      <c r="DB153" s="55"/>
      <c r="DC153" s="55"/>
      <c r="DD153" s="55"/>
      <c r="DE153" s="55"/>
      <c r="DF153" s="55"/>
      <c r="DG153" s="55"/>
      <c r="DH153" s="55"/>
      <c r="DI153" s="55"/>
      <c r="DJ153" s="55">
        <v>1.6</v>
      </c>
      <c r="DK153" s="55"/>
      <c r="DL153" s="55"/>
      <c r="DM153" s="55">
        <v>1.5</v>
      </c>
      <c r="DN153" s="55"/>
      <c r="DO153" s="55"/>
      <c r="DP153" s="55">
        <v>0.6</v>
      </c>
      <c r="DQ153" s="55">
        <v>2</v>
      </c>
      <c r="DR153" s="55"/>
      <c r="DS153" s="55"/>
      <c r="DT153" s="55"/>
      <c r="DU153" s="55"/>
      <c r="DV153" s="55"/>
      <c r="DW153" s="55"/>
      <c r="DX153" s="55"/>
      <c r="DY153" s="55"/>
      <c r="DZ153" s="55"/>
      <c r="EA153" s="55"/>
      <c r="EB153" s="55"/>
      <c r="EC153" s="55"/>
      <c r="ED153" s="55">
        <v>1.1</v>
      </c>
      <c r="EE153" s="55"/>
      <c r="EF153" s="55"/>
      <c r="EG153" s="55"/>
      <c r="EH153" s="55"/>
      <c r="EI153" s="55">
        <v>3.2</v>
      </c>
      <c r="EJ153" s="55">
        <v>2.3</v>
      </c>
      <c r="EK153" s="55"/>
      <c r="EL153" s="55">
        <v>0.8</v>
      </c>
      <c r="EM153" s="55"/>
      <c r="EN153" s="55"/>
      <c r="EO153" s="55"/>
      <c r="EP153" s="55"/>
      <c r="EQ153" s="55"/>
      <c r="ER153" s="55"/>
      <c r="ES153" s="55"/>
      <c r="ET153" s="55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H153" s="55"/>
      <c r="FI153" s="55"/>
      <c r="FJ153" s="55"/>
      <c r="FK153" s="55"/>
      <c r="FL153" s="55"/>
      <c r="FM153" s="55">
        <v>1.2</v>
      </c>
      <c r="FN153" s="55"/>
      <c r="FO153" s="55"/>
      <c r="FP153" s="55"/>
      <c r="FQ153" s="55"/>
      <c r="FR153" s="55"/>
      <c r="FS153" s="55">
        <v>1.4</v>
      </c>
      <c r="FT153" s="55"/>
      <c r="FU153" s="55"/>
      <c r="FV153" s="55"/>
      <c r="FW153" s="55">
        <v>3.2</v>
      </c>
      <c r="FX153" s="55"/>
      <c r="FY153" s="55"/>
      <c r="FZ153" s="55"/>
      <c r="GA153" s="55"/>
      <c r="GB153" s="55"/>
      <c r="GC153" s="55"/>
      <c r="GD153" s="55"/>
      <c r="GE153" s="55"/>
      <c r="GF153" s="55">
        <v>0.6</v>
      </c>
      <c r="GG153" s="55">
        <v>0.6</v>
      </c>
      <c r="GH153" s="55"/>
      <c r="GI153" s="55"/>
      <c r="GJ153" s="55"/>
      <c r="GK153" s="55">
        <v>1</v>
      </c>
      <c r="GL153" s="55"/>
      <c r="GM153" s="55"/>
      <c r="GN153" s="55"/>
      <c r="GO153" s="55"/>
      <c r="GP153" s="55"/>
      <c r="GQ153" s="55"/>
      <c r="GR153" s="55"/>
      <c r="GS153" s="55"/>
      <c r="GT153" s="55"/>
      <c r="GU153" s="55">
        <v>1.5</v>
      </c>
      <c r="GV153" s="55"/>
      <c r="GW153" s="55"/>
      <c r="GX153" s="55"/>
      <c r="GY153" s="55"/>
      <c r="GZ153" s="55"/>
      <c r="HA153" s="55"/>
      <c r="HB153" s="55"/>
      <c r="HC153" s="55"/>
      <c r="HD153" s="55"/>
      <c r="HE153" s="55">
        <v>6</v>
      </c>
      <c r="HF153" s="55"/>
      <c r="HG153" s="55"/>
      <c r="HH153" s="55"/>
      <c r="HI153" s="55">
        <v>0.8</v>
      </c>
      <c r="HJ153" s="55"/>
      <c r="HK153" s="55">
        <v>1.4</v>
      </c>
      <c r="HL153" s="55"/>
      <c r="HM153" s="55"/>
      <c r="HN153" s="55"/>
      <c r="HO153" s="55"/>
      <c r="HP153" s="55"/>
      <c r="HQ153" s="55"/>
      <c r="HR153" s="55"/>
      <c r="HS153" s="55"/>
      <c r="HT153" s="55"/>
      <c r="HU153" s="55"/>
      <c r="HV153" s="55"/>
      <c r="HW153" s="55"/>
      <c r="HX153" s="55">
        <v>2.4</v>
      </c>
      <c r="HY153" s="55"/>
      <c r="HZ153" s="55">
        <v>2.1</v>
      </c>
      <c r="IA153" s="55"/>
      <c r="IB153" s="55">
        <v>1.2</v>
      </c>
      <c r="IC153" s="55"/>
      <c r="ID153" s="55">
        <v>1.8</v>
      </c>
      <c r="IE153" s="55">
        <v>0.8</v>
      </c>
      <c r="IF153" s="55"/>
      <c r="IG153" s="55"/>
      <c r="IH153" s="55">
        <v>2.2</v>
      </c>
      <c r="II153" s="55"/>
      <c r="IJ153" s="55"/>
      <c r="IK153" s="55">
        <v>1.2</v>
      </c>
      <c r="IL153" s="55"/>
      <c r="IM153" s="56"/>
      <c r="IN153" s="235">
        <f t="shared" si="28"/>
        <v>74.60000000000001</v>
      </c>
      <c r="IO153" s="233">
        <f t="shared" si="29"/>
        <v>20.6</v>
      </c>
    </row>
    <row r="154" spans="1:250" s="2" customFormat="1" ht="17.25" customHeight="1">
      <c r="A154" s="208">
        <v>80</v>
      </c>
      <c r="B154" s="81" t="s">
        <v>109</v>
      </c>
      <c r="C154" s="82" t="s">
        <v>6</v>
      </c>
      <c r="D154" s="88">
        <v>32</v>
      </c>
      <c r="E154" s="93">
        <v>32</v>
      </c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  <c r="FD154" s="36"/>
      <c r="FE154" s="36"/>
      <c r="FF154" s="36"/>
      <c r="FG154" s="36"/>
      <c r="FH154" s="36"/>
      <c r="FI154" s="36"/>
      <c r="FJ154" s="36"/>
      <c r="FK154" s="36"/>
      <c r="FL154" s="36"/>
      <c r="FM154" s="36"/>
      <c r="FN154" s="36"/>
      <c r="FO154" s="36"/>
      <c r="FP154" s="36"/>
      <c r="FQ154" s="36"/>
      <c r="FR154" s="36"/>
      <c r="FS154" s="36"/>
      <c r="FT154" s="36"/>
      <c r="FU154" s="36"/>
      <c r="FV154" s="36"/>
      <c r="FW154" s="36"/>
      <c r="FX154" s="36"/>
      <c r="FY154" s="36"/>
      <c r="FZ154" s="36"/>
      <c r="GA154" s="36"/>
      <c r="GB154" s="36"/>
      <c r="GC154" s="36"/>
      <c r="GD154" s="36"/>
      <c r="GE154" s="36"/>
      <c r="GF154" s="36"/>
      <c r="GG154" s="36"/>
      <c r="GH154" s="36"/>
      <c r="GI154" s="36"/>
      <c r="GJ154" s="36"/>
      <c r="GK154" s="36"/>
      <c r="GL154" s="36"/>
      <c r="GM154" s="36"/>
      <c r="GN154" s="36"/>
      <c r="GO154" s="36"/>
      <c r="GP154" s="36"/>
      <c r="GQ154" s="36"/>
      <c r="GR154" s="36"/>
      <c r="GS154" s="36"/>
      <c r="GT154" s="36"/>
      <c r="GU154" s="36"/>
      <c r="GV154" s="36"/>
      <c r="GW154" s="36"/>
      <c r="GX154" s="36"/>
      <c r="GY154" s="36"/>
      <c r="GZ154" s="36"/>
      <c r="HA154" s="36"/>
      <c r="HB154" s="36"/>
      <c r="HC154" s="36"/>
      <c r="HD154" s="36"/>
      <c r="HE154" s="36"/>
      <c r="HF154" s="36"/>
      <c r="HG154" s="36"/>
      <c r="HH154" s="36"/>
      <c r="HI154" s="36"/>
      <c r="HJ154" s="36"/>
      <c r="HK154" s="36"/>
      <c r="HL154" s="36"/>
      <c r="HM154" s="36"/>
      <c r="HN154" s="36"/>
      <c r="HO154" s="36"/>
      <c r="HP154" s="36"/>
      <c r="HQ154" s="36"/>
      <c r="HR154" s="36"/>
      <c r="HS154" s="36"/>
      <c r="HT154" s="36"/>
      <c r="HU154" s="36"/>
      <c r="HV154" s="36"/>
      <c r="HW154" s="36"/>
      <c r="HX154" s="36"/>
      <c r="HY154" s="36"/>
      <c r="HZ154" s="36"/>
      <c r="IA154" s="36"/>
      <c r="IB154" s="36"/>
      <c r="IC154" s="36"/>
      <c r="ID154" s="36"/>
      <c r="IE154" s="36"/>
      <c r="IF154" s="36"/>
      <c r="IG154" s="36"/>
      <c r="IH154" s="36"/>
      <c r="II154" s="36"/>
      <c r="IJ154" s="36"/>
      <c r="IK154" s="36"/>
      <c r="IL154" s="36"/>
      <c r="IM154" s="36"/>
      <c r="IN154" s="232">
        <f t="shared" si="28"/>
        <v>0</v>
      </c>
      <c r="IO154" s="233">
        <f t="shared" si="29"/>
        <v>0</v>
      </c>
      <c r="IP154" s="178"/>
    </row>
    <row r="155" spans="1:249" ht="18">
      <c r="A155" s="212">
        <v>81</v>
      </c>
      <c r="B155" s="203" t="s">
        <v>110</v>
      </c>
      <c r="C155" s="196" t="s">
        <v>217</v>
      </c>
      <c r="D155" s="226">
        <v>359</v>
      </c>
      <c r="E155" s="227">
        <v>367</v>
      </c>
      <c r="F155" s="166">
        <v>0.15</v>
      </c>
      <c r="G155" s="166"/>
      <c r="H155" s="166">
        <v>0.32</v>
      </c>
      <c r="I155" s="166">
        <v>0.24</v>
      </c>
      <c r="J155" s="166">
        <v>0.12</v>
      </c>
      <c r="K155" s="166">
        <v>0.28</v>
      </c>
      <c r="L155" s="166">
        <v>0.24</v>
      </c>
      <c r="M155" s="166">
        <v>0.12</v>
      </c>
      <c r="N155" s="166">
        <v>0.2</v>
      </c>
      <c r="O155" s="166">
        <v>0.24</v>
      </c>
      <c r="P155" s="166">
        <v>0.28</v>
      </c>
      <c r="Q155" s="166"/>
      <c r="R155" s="166"/>
      <c r="S155" s="166"/>
      <c r="T155" s="166"/>
      <c r="U155" s="166"/>
      <c r="V155" s="166"/>
      <c r="W155" s="166"/>
      <c r="X155" s="166">
        <v>0.05</v>
      </c>
      <c r="Y155" s="166">
        <v>0.05</v>
      </c>
      <c r="Z155" s="166">
        <v>0.05</v>
      </c>
      <c r="AA155" s="166"/>
      <c r="AB155" s="166"/>
      <c r="AC155" s="166"/>
      <c r="AD155" s="166"/>
      <c r="AE155" s="166"/>
      <c r="AF155" s="166"/>
      <c r="AG155" s="166"/>
      <c r="AH155" s="166"/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  <c r="BI155" s="166"/>
      <c r="BJ155" s="166"/>
      <c r="BK155" s="166"/>
      <c r="BL155" s="166"/>
      <c r="BM155" s="166"/>
      <c r="BN155" s="166"/>
      <c r="BO155" s="166"/>
      <c r="BP155" s="166"/>
      <c r="BQ155" s="166"/>
      <c r="BR155" s="166"/>
      <c r="BS155" s="166"/>
      <c r="BT155" s="166"/>
      <c r="BU155" s="166"/>
      <c r="BV155" s="166"/>
      <c r="BW155" s="166"/>
      <c r="BX155" s="166"/>
      <c r="BY155" s="166"/>
      <c r="BZ155" s="166"/>
      <c r="CA155" s="166"/>
      <c r="CB155" s="166"/>
      <c r="CC155" s="166"/>
      <c r="CD155" s="166"/>
      <c r="CE155" s="166"/>
      <c r="CF155" s="166"/>
      <c r="CG155" s="166"/>
      <c r="CH155" s="166"/>
      <c r="CI155" s="166"/>
      <c r="CJ155" s="166"/>
      <c r="CK155" s="166"/>
      <c r="CL155" s="166"/>
      <c r="CM155" s="166"/>
      <c r="CN155" s="166"/>
      <c r="CO155" s="166"/>
      <c r="CP155" s="166"/>
      <c r="CQ155" s="166"/>
      <c r="CR155" s="166"/>
      <c r="CS155" s="166"/>
      <c r="CT155" s="166"/>
      <c r="CU155" s="166"/>
      <c r="CV155" s="166"/>
      <c r="CW155" s="166"/>
      <c r="CX155" s="166"/>
      <c r="CY155" s="167"/>
      <c r="CZ155" s="167"/>
      <c r="DA155" s="166"/>
      <c r="DB155" s="166"/>
      <c r="DC155" s="166"/>
      <c r="DD155" s="166"/>
      <c r="DE155" s="166"/>
      <c r="DF155" s="166"/>
      <c r="DG155" s="166"/>
      <c r="DH155" s="166"/>
      <c r="DI155" s="166"/>
      <c r="DJ155" s="166"/>
      <c r="DK155" s="166"/>
      <c r="DL155" s="166"/>
      <c r="DM155" s="166"/>
      <c r="DN155" s="166"/>
      <c r="DO155" s="166"/>
      <c r="DP155" s="166"/>
      <c r="DQ155" s="166"/>
      <c r="DR155" s="166"/>
      <c r="DS155" s="166"/>
      <c r="DT155" s="166"/>
      <c r="DU155" s="166"/>
      <c r="DV155" s="166"/>
      <c r="DW155" s="166"/>
      <c r="DX155" s="166"/>
      <c r="DY155" s="166"/>
      <c r="DZ155" s="166"/>
      <c r="EA155" s="166"/>
      <c r="EB155" s="166"/>
      <c r="EC155" s="166"/>
      <c r="ED155" s="166"/>
      <c r="EE155" s="166"/>
      <c r="EF155" s="166"/>
      <c r="EG155" s="166"/>
      <c r="EH155" s="166"/>
      <c r="EI155" s="166"/>
      <c r="EJ155" s="166"/>
      <c r="EK155" s="166"/>
      <c r="EL155" s="166"/>
      <c r="EM155" s="166"/>
      <c r="EN155" s="166"/>
      <c r="EO155" s="166"/>
      <c r="EP155" s="166"/>
      <c r="EQ155" s="166"/>
      <c r="ER155" s="166"/>
      <c r="ES155" s="166"/>
      <c r="ET155" s="166"/>
      <c r="EU155" s="166"/>
      <c r="EV155" s="166"/>
      <c r="EW155" s="166"/>
      <c r="EX155" s="166"/>
      <c r="EY155" s="166"/>
      <c r="EZ155" s="166"/>
      <c r="FA155" s="166"/>
      <c r="FB155" s="166"/>
      <c r="FC155" s="166"/>
      <c r="FD155" s="166"/>
      <c r="FE155" s="166"/>
      <c r="FF155" s="166"/>
      <c r="FG155" s="166"/>
      <c r="FH155" s="166"/>
      <c r="FI155" s="166"/>
      <c r="FJ155" s="166"/>
      <c r="FK155" s="166"/>
      <c r="FL155" s="166"/>
      <c r="FM155" s="166"/>
      <c r="FN155" s="166"/>
      <c r="FO155" s="166"/>
      <c r="FP155" s="166"/>
      <c r="FQ155" s="166"/>
      <c r="FR155" s="166"/>
      <c r="FS155" s="166"/>
      <c r="FT155" s="166"/>
      <c r="FU155" s="166"/>
      <c r="FV155" s="166"/>
      <c r="FW155" s="166">
        <v>0.1</v>
      </c>
      <c r="FX155" s="166"/>
      <c r="FY155" s="166"/>
      <c r="FZ155" s="166"/>
      <c r="GA155" s="166"/>
      <c r="GB155" s="166"/>
      <c r="GC155" s="166"/>
      <c r="GD155" s="166"/>
      <c r="GE155" s="166"/>
      <c r="GF155" s="166"/>
      <c r="GG155" s="166"/>
      <c r="GH155" s="166"/>
      <c r="GI155" s="166"/>
      <c r="GJ155" s="166"/>
      <c r="GK155" s="166"/>
      <c r="GL155" s="166"/>
      <c r="GM155" s="166"/>
      <c r="GN155" s="166"/>
      <c r="GO155" s="166"/>
      <c r="GP155" s="166"/>
      <c r="GQ155" s="166"/>
      <c r="GR155" s="166"/>
      <c r="GS155" s="166"/>
      <c r="GT155" s="166"/>
      <c r="GU155" s="166">
        <v>0.05</v>
      </c>
      <c r="GV155" s="166"/>
      <c r="GW155" s="166"/>
      <c r="GX155" s="166"/>
      <c r="GY155" s="166"/>
      <c r="GZ155" s="166"/>
      <c r="HA155" s="166"/>
      <c r="HB155" s="166"/>
      <c r="HC155" s="166"/>
      <c r="HD155" s="166"/>
      <c r="HE155" s="166"/>
      <c r="HF155" s="166"/>
      <c r="HG155" s="166"/>
      <c r="HH155" s="166"/>
      <c r="HI155" s="166"/>
      <c r="HJ155" s="166"/>
      <c r="HK155" s="166"/>
      <c r="HL155" s="166"/>
      <c r="HM155" s="166"/>
      <c r="HN155" s="166"/>
      <c r="HO155" s="166"/>
      <c r="HP155" s="166"/>
      <c r="HQ155" s="166"/>
      <c r="HR155" s="166"/>
      <c r="HS155" s="166"/>
      <c r="HT155" s="166"/>
      <c r="HU155" s="166"/>
      <c r="HV155" s="166"/>
      <c r="HW155" s="166">
        <v>0.1</v>
      </c>
      <c r="HX155" s="166"/>
      <c r="HY155" s="166"/>
      <c r="HZ155" s="166">
        <v>0.05</v>
      </c>
      <c r="IA155" s="166"/>
      <c r="IB155" s="166"/>
      <c r="IC155" s="166"/>
      <c r="ID155" s="166"/>
      <c r="IE155" s="166"/>
      <c r="IF155" s="166"/>
      <c r="IG155" s="166">
        <v>0.15</v>
      </c>
      <c r="IH155" s="166"/>
      <c r="II155" s="166"/>
      <c r="IJ155" s="166"/>
      <c r="IK155" s="166"/>
      <c r="IL155" s="166"/>
      <c r="IM155" s="168"/>
      <c r="IN155" s="238">
        <f t="shared" si="28"/>
        <v>2.7899999999999987</v>
      </c>
      <c r="IO155" s="233">
        <f t="shared" si="29"/>
        <v>1.15</v>
      </c>
    </row>
    <row r="156" spans="1:252" s="2" customFormat="1" ht="30">
      <c r="A156" s="208">
        <v>82</v>
      </c>
      <c r="B156" s="81" t="s">
        <v>111</v>
      </c>
      <c r="C156" s="82" t="s">
        <v>16</v>
      </c>
      <c r="D156" s="88">
        <v>70</v>
      </c>
      <c r="E156" s="93">
        <v>87</v>
      </c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>
        <v>2</v>
      </c>
      <c r="DK156" s="36">
        <v>2</v>
      </c>
      <c r="DL156" s="36">
        <v>2</v>
      </c>
      <c r="DM156" s="36">
        <v>2</v>
      </c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  <c r="FD156" s="36"/>
      <c r="FE156" s="36"/>
      <c r="FF156" s="36"/>
      <c r="FG156" s="36"/>
      <c r="FH156" s="36"/>
      <c r="FI156" s="36"/>
      <c r="FJ156" s="36"/>
      <c r="FK156" s="36"/>
      <c r="FL156" s="36"/>
      <c r="FM156" s="36"/>
      <c r="FN156" s="36"/>
      <c r="FO156" s="36"/>
      <c r="FP156" s="36"/>
      <c r="FQ156" s="36"/>
      <c r="FR156" s="36"/>
      <c r="FS156" s="36"/>
      <c r="FT156" s="36"/>
      <c r="FU156" s="36"/>
      <c r="FV156" s="36"/>
      <c r="FW156" s="36"/>
      <c r="FX156" s="36"/>
      <c r="FY156" s="36">
        <v>1</v>
      </c>
      <c r="FZ156" s="36"/>
      <c r="GA156" s="36">
        <v>2</v>
      </c>
      <c r="GB156" s="36">
        <v>2</v>
      </c>
      <c r="GC156" s="36"/>
      <c r="GD156" s="36"/>
      <c r="GE156" s="36">
        <v>2</v>
      </c>
      <c r="GF156" s="36">
        <v>2</v>
      </c>
      <c r="GG156" s="36"/>
      <c r="GH156" s="36"/>
      <c r="GI156" s="36"/>
      <c r="GJ156" s="36"/>
      <c r="GK156" s="36"/>
      <c r="GL156" s="36"/>
      <c r="GM156" s="36"/>
      <c r="GN156" s="36">
        <v>2</v>
      </c>
      <c r="GO156" s="36"/>
      <c r="GP156" s="36"/>
      <c r="GQ156" s="36"/>
      <c r="GR156" s="36"/>
      <c r="GS156" s="36"/>
      <c r="GT156" s="36"/>
      <c r="GU156" s="36"/>
      <c r="GV156" s="36"/>
      <c r="GW156" s="36"/>
      <c r="GX156" s="36"/>
      <c r="GY156" s="36"/>
      <c r="GZ156" s="36"/>
      <c r="HA156" s="36"/>
      <c r="HB156" s="36"/>
      <c r="HC156" s="36"/>
      <c r="HD156" s="36"/>
      <c r="HE156" s="36"/>
      <c r="HF156" s="36"/>
      <c r="HG156" s="36"/>
      <c r="HH156" s="36"/>
      <c r="HI156" s="36"/>
      <c r="HJ156" s="36"/>
      <c r="HK156" s="36"/>
      <c r="HL156" s="36"/>
      <c r="HM156" s="36"/>
      <c r="HN156" s="36"/>
      <c r="HO156" s="36"/>
      <c r="HP156" s="36"/>
      <c r="HQ156" s="36"/>
      <c r="HR156" s="36"/>
      <c r="HS156" s="36"/>
      <c r="HT156" s="36"/>
      <c r="HU156" s="36"/>
      <c r="HV156" s="36"/>
      <c r="HW156" s="36"/>
      <c r="HX156" s="36"/>
      <c r="HY156" s="36"/>
      <c r="HZ156" s="36"/>
      <c r="IA156" s="36"/>
      <c r="IB156" s="36"/>
      <c r="IC156" s="36"/>
      <c r="ID156" s="36"/>
      <c r="IE156" s="36"/>
      <c r="IF156" s="36"/>
      <c r="IG156" s="36"/>
      <c r="IH156" s="36"/>
      <c r="II156" s="36"/>
      <c r="IJ156" s="36"/>
      <c r="IK156" s="36"/>
      <c r="IL156" s="36"/>
      <c r="IM156" s="36"/>
      <c r="IN156" s="232">
        <f t="shared" si="28"/>
        <v>19</v>
      </c>
      <c r="IO156" s="233">
        <f t="shared" si="29"/>
        <v>8</v>
      </c>
      <c r="IP156" s="3"/>
      <c r="IQ156" s="3"/>
      <c r="IR156" s="3"/>
    </row>
    <row r="157" spans="1:249" ht="18">
      <c r="A157" s="211">
        <v>83</v>
      </c>
      <c r="B157" s="201" t="s">
        <v>112</v>
      </c>
      <c r="C157" s="194" t="s">
        <v>16</v>
      </c>
      <c r="D157" s="221">
        <v>277</v>
      </c>
      <c r="E157" s="222">
        <v>278</v>
      </c>
      <c r="F157" s="59">
        <v>1</v>
      </c>
      <c r="G157" s="59"/>
      <c r="H157" s="59"/>
      <c r="I157" s="59"/>
      <c r="J157" s="59">
        <v>1</v>
      </c>
      <c r="K157" s="59"/>
      <c r="L157" s="59">
        <v>1</v>
      </c>
      <c r="M157" s="59"/>
      <c r="N157" s="59"/>
      <c r="O157" s="59">
        <v>1</v>
      </c>
      <c r="P157" s="59"/>
      <c r="Q157" s="59"/>
      <c r="R157" s="59"/>
      <c r="S157" s="59">
        <v>1</v>
      </c>
      <c r="T157" s="59"/>
      <c r="U157" s="59">
        <v>1</v>
      </c>
      <c r="V157" s="59"/>
      <c r="W157" s="59">
        <v>1</v>
      </c>
      <c r="X157" s="59"/>
      <c r="Y157" s="59"/>
      <c r="Z157" s="59"/>
      <c r="AA157" s="59"/>
      <c r="AB157" s="59"/>
      <c r="AC157" s="59">
        <v>1</v>
      </c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>
        <v>1</v>
      </c>
      <c r="AO157" s="59"/>
      <c r="AP157" s="59"/>
      <c r="AQ157" s="59"/>
      <c r="AR157" s="59"/>
      <c r="AS157" s="59"/>
      <c r="AT157" s="59">
        <v>1</v>
      </c>
      <c r="AU157" s="59"/>
      <c r="AV157" s="59">
        <v>1</v>
      </c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60"/>
      <c r="CZ157" s="60"/>
      <c r="DA157" s="59">
        <v>1</v>
      </c>
      <c r="DB157" s="59"/>
      <c r="DC157" s="59"/>
      <c r="DD157" s="59">
        <v>1</v>
      </c>
      <c r="DE157" s="59"/>
      <c r="DF157" s="59"/>
      <c r="DG157" s="59"/>
      <c r="DH157" s="59"/>
      <c r="DI157" s="59">
        <v>1</v>
      </c>
      <c r="DJ157" s="59"/>
      <c r="DK157" s="59"/>
      <c r="DL157" s="59"/>
      <c r="DM157" s="59"/>
      <c r="DN157" s="59"/>
      <c r="DO157" s="59"/>
      <c r="DP157" s="59">
        <v>1</v>
      </c>
      <c r="DQ157" s="59"/>
      <c r="DR157" s="59"/>
      <c r="DS157" s="59"/>
      <c r="DT157" s="59"/>
      <c r="DU157" s="59"/>
      <c r="DV157" s="59"/>
      <c r="DW157" s="59"/>
      <c r="DX157" s="59"/>
      <c r="DY157" s="59"/>
      <c r="DZ157" s="59"/>
      <c r="EA157" s="59"/>
      <c r="EB157" s="59"/>
      <c r="EC157" s="59"/>
      <c r="ED157" s="59"/>
      <c r="EE157" s="59"/>
      <c r="EF157" s="59"/>
      <c r="EG157" s="59"/>
      <c r="EH157" s="59"/>
      <c r="EI157" s="59"/>
      <c r="EJ157" s="59"/>
      <c r="EK157" s="59"/>
      <c r="EL157" s="59"/>
      <c r="EM157" s="59"/>
      <c r="EN157" s="59">
        <v>1</v>
      </c>
      <c r="EO157" s="59"/>
      <c r="EP157" s="59"/>
      <c r="EQ157" s="59"/>
      <c r="ER157" s="59"/>
      <c r="ES157" s="59"/>
      <c r="ET157" s="59"/>
      <c r="EU157" s="59"/>
      <c r="EV157" s="59"/>
      <c r="EW157" s="59"/>
      <c r="EX157" s="59">
        <v>1</v>
      </c>
      <c r="EY157" s="59"/>
      <c r="EZ157" s="59"/>
      <c r="FA157" s="59"/>
      <c r="FB157" s="59"/>
      <c r="FC157" s="59"/>
      <c r="FD157" s="59"/>
      <c r="FE157" s="59"/>
      <c r="FF157" s="59"/>
      <c r="FG157" s="59"/>
      <c r="FH157" s="59"/>
      <c r="FI157" s="59"/>
      <c r="FJ157" s="59"/>
      <c r="FK157" s="59"/>
      <c r="FL157" s="59"/>
      <c r="FM157" s="59">
        <v>1</v>
      </c>
      <c r="FN157" s="59"/>
      <c r="FO157" s="59"/>
      <c r="FP157" s="59"/>
      <c r="FQ157" s="59"/>
      <c r="FR157" s="59"/>
      <c r="FS157" s="59"/>
      <c r="FT157" s="59">
        <v>1</v>
      </c>
      <c r="FU157" s="59"/>
      <c r="FV157" s="59"/>
      <c r="FW157" s="59"/>
      <c r="FX157" s="59"/>
      <c r="FY157" s="59">
        <v>1</v>
      </c>
      <c r="FZ157" s="59"/>
      <c r="GA157" s="59"/>
      <c r="GB157" s="59"/>
      <c r="GC157" s="59"/>
      <c r="GD157" s="59"/>
      <c r="GE157" s="59"/>
      <c r="GF157" s="59"/>
      <c r="GG157" s="59"/>
      <c r="GH157" s="59"/>
      <c r="GI157" s="59">
        <v>1</v>
      </c>
      <c r="GJ157" s="59"/>
      <c r="GK157" s="59"/>
      <c r="GL157" s="59"/>
      <c r="GM157" s="59"/>
      <c r="GN157" s="59">
        <v>1</v>
      </c>
      <c r="GO157" s="59"/>
      <c r="GP157" s="59"/>
      <c r="GQ157" s="59"/>
      <c r="GR157" s="59"/>
      <c r="GS157" s="59"/>
      <c r="GT157" s="59"/>
      <c r="GU157" s="59"/>
      <c r="GV157" s="59"/>
      <c r="GW157" s="59"/>
      <c r="GX157" s="59"/>
      <c r="GY157" s="59"/>
      <c r="GZ157" s="59"/>
      <c r="HA157" s="59"/>
      <c r="HB157" s="59"/>
      <c r="HC157" s="59"/>
      <c r="HD157" s="59"/>
      <c r="HE157" s="59"/>
      <c r="HF157" s="59"/>
      <c r="HG157" s="59"/>
      <c r="HH157" s="59"/>
      <c r="HI157" s="59"/>
      <c r="HJ157" s="59">
        <v>1</v>
      </c>
      <c r="HK157" s="59"/>
      <c r="HL157" s="59"/>
      <c r="HM157" s="59"/>
      <c r="HN157" s="59"/>
      <c r="HO157" s="59"/>
      <c r="HP157" s="59"/>
      <c r="HQ157" s="59"/>
      <c r="HR157" s="59"/>
      <c r="HS157" s="59"/>
      <c r="HT157" s="59"/>
      <c r="HU157" s="59"/>
      <c r="HV157" s="59">
        <v>1</v>
      </c>
      <c r="HW157" s="59"/>
      <c r="HX157" s="59"/>
      <c r="HY157" s="59">
        <v>1</v>
      </c>
      <c r="HZ157" s="59"/>
      <c r="IA157" s="59"/>
      <c r="IB157" s="59">
        <v>1</v>
      </c>
      <c r="IC157" s="59"/>
      <c r="ID157" s="59"/>
      <c r="IE157" s="59"/>
      <c r="IF157" s="59"/>
      <c r="IG157" s="59"/>
      <c r="IH157" s="59"/>
      <c r="II157" s="59"/>
      <c r="IJ157" s="59"/>
      <c r="IK157" s="59"/>
      <c r="IL157" s="59"/>
      <c r="IM157" s="61"/>
      <c r="IN157" s="236">
        <f t="shared" si="28"/>
        <v>26</v>
      </c>
      <c r="IO157" s="233">
        <f t="shared" si="29"/>
        <v>6</v>
      </c>
    </row>
    <row r="158" spans="1:249" ht="18">
      <c r="A158" s="208">
        <v>84</v>
      </c>
      <c r="B158" s="81" t="s">
        <v>113</v>
      </c>
      <c r="C158" s="82" t="s">
        <v>16</v>
      </c>
      <c r="D158" s="88">
        <v>93</v>
      </c>
      <c r="E158" s="93">
        <v>95</v>
      </c>
      <c r="F158" s="41">
        <v>1</v>
      </c>
      <c r="G158" s="41"/>
      <c r="H158" s="41">
        <v>2</v>
      </c>
      <c r="I158" s="41"/>
      <c r="J158" s="41"/>
      <c r="K158" s="41"/>
      <c r="L158" s="41">
        <v>1</v>
      </c>
      <c r="M158" s="41"/>
      <c r="N158" s="41"/>
      <c r="O158" s="41"/>
      <c r="P158" s="41"/>
      <c r="Q158" s="41"/>
      <c r="R158" s="41"/>
      <c r="S158" s="41"/>
      <c r="T158" s="41"/>
      <c r="U158" s="41">
        <v>1</v>
      </c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>
        <v>2</v>
      </c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3"/>
      <c r="CN158" s="43"/>
      <c r="CO158" s="43"/>
      <c r="CP158" s="43"/>
      <c r="CQ158" s="43"/>
      <c r="CR158" s="41"/>
      <c r="CS158" s="41"/>
      <c r="CT158" s="41"/>
      <c r="CU158" s="41"/>
      <c r="CV158" s="41"/>
      <c r="CW158" s="41"/>
      <c r="CX158" s="41"/>
      <c r="CY158" s="42"/>
      <c r="CZ158" s="42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>
        <v>1</v>
      </c>
      <c r="DL158" s="41"/>
      <c r="DM158" s="41">
        <v>1</v>
      </c>
      <c r="DN158" s="41"/>
      <c r="DO158" s="41"/>
      <c r="DP158" s="41">
        <v>1</v>
      </c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>
        <v>1</v>
      </c>
      <c r="EK158" s="41"/>
      <c r="EL158" s="41"/>
      <c r="EM158" s="41"/>
      <c r="EN158" s="41">
        <v>1</v>
      </c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>
        <v>1</v>
      </c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>
        <v>1</v>
      </c>
      <c r="GM158" s="41"/>
      <c r="GN158" s="41"/>
      <c r="GO158" s="41"/>
      <c r="GP158" s="41">
        <v>1</v>
      </c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>
        <v>1</v>
      </c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>
        <v>1</v>
      </c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5"/>
      <c r="IN158" s="232">
        <f t="shared" si="28"/>
        <v>17</v>
      </c>
      <c r="IO158" s="233">
        <f t="shared" si="29"/>
        <v>6</v>
      </c>
    </row>
    <row r="159" spans="1:249" s="250" customFormat="1" ht="40.5" customHeight="1">
      <c r="A159" s="210">
        <v>85</v>
      </c>
      <c r="B159" s="251" t="s">
        <v>87</v>
      </c>
      <c r="C159" s="193" t="s">
        <v>6</v>
      </c>
      <c r="D159" s="246">
        <v>0.93</v>
      </c>
      <c r="E159" s="247"/>
      <c r="F159" s="127">
        <v>1164.9</v>
      </c>
      <c r="G159" s="127">
        <v>1657.3</v>
      </c>
      <c r="H159" s="127">
        <v>1852.2</v>
      </c>
      <c r="I159" s="127">
        <v>1385.8</v>
      </c>
      <c r="J159" s="127">
        <v>697.6</v>
      </c>
      <c r="K159" s="127">
        <v>1617</v>
      </c>
      <c r="L159" s="127">
        <v>1387.7</v>
      </c>
      <c r="M159" s="127">
        <v>696.4</v>
      </c>
      <c r="N159" s="127">
        <v>1205.87</v>
      </c>
      <c r="O159" s="127">
        <v>1425.6</v>
      </c>
      <c r="P159" s="126">
        <v>1615.6</v>
      </c>
      <c r="Q159" s="127">
        <v>330</v>
      </c>
      <c r="R159" s="127">
        <v>220</v>
      </c>
      <c r="S159" s="127">
        <v>767.8</v>
      </c>
      <c r="T159" s="127">
        <v>720.8</v>
      </c>
      <c r="U159" s="127">
        <v>720.8</v>
      </c>
      <c r="V159" s="127">
        <v>1414.8</v>
      </c>
      <c r="W159" s="127">
        <v>764.9</v>
      </c>
      <c r="X159" s="127">
        <v>408</v>
      </c>
      <c r="Y159" s="127">
        <v>410.7</v>
      </c>
      <c r="Z159" s="127">
        <v>408.1</v>
      </c>
      <c r="AA159" s="127">
        <v>971.9</v>
      </c>
      <c r="AB159" s="127">
        <v>1230</v>
      </c>
      <c r="AC159" s="127">
        <v>1228.1</v>
      </c>
      <c r="AD159" s="127">
        <v>807.5</v>
      </c>
      <c r="AE159" s="127">
        <v>645</v>
      </c>
      <c r="AF159" s="127">
        <v>670</v>
      </c>
      <c r="AG159" s="127">
        <v>270</v>
      </c>
      <c r="AH159" s="127">
        <v>310</v>
      </c>
      <c r="AI159" s="127">
        <v>280</v>
      </c>
      <c r="AJ159" s="127">
        <v>305</v>
      </c>
      <c r="AK159" s="127">
        <v>340</v>
      </c>
      <c r="AL159" s="127">
        <v>155</v>
      </c>
      <c r="AM159" s="127">
        <v>140</v>
      </c>
      <c r="AN159" s="127">
        <v>1600.1</v>
      </c>
      <c r="AO159" s="127">
        <v>719</v>
      </c>
      <c r="AP159" s="127">
        <v>713.4</v>
      </c>
      <c r="AQ159" s="127">
        <v>195</v>
      </c>
      <c r="AR159" s="127">
        <v>150</v>
      </c>
      <c r="AS159" s="127">
        <v>890</v>
      </c>
      <c r="AT159" s="127">
        <v>818.2</v>
      </c>
      <c r="AU159" s="127">
        <v>478.1</v>
      </c>
      <c r="AV159" s="127">
        <v>275.4</v>
      </c>
      <c r="AW159" s="127">
        <v>107</v>
      </c>
      <c r="AX159" s="127">
        <v>113</v>
      </c>
      <c r="AY159" s="127">
        <v>157</v>
      </c>
      <c r="AZ159" s="127">
        <v>227.8</v>
      </c>
      <c r="BA159" s="127">
        <v>366.8</v>
      </c>
      <c r="BB159" s="127">
        <v>252.3</v>
      </c>
      <c r="BC159" s="127">
        <v>239.2</v>
      </c>
      <c r="BD159" s="127">
        <v>105</v>
      </c>
      <c r="BE159" s="127">
        <v>99.7</v>
      </c>
      <c r="BF159" s="127">
        <v>241.1</v>
      </c>
      <c r="BG159" s="127">
        <v>238.2</v>
      </c>
      <c r="BH159" s="127">
        <v>185.7</v>
      </c>
      <c r="BI159" s="127">
        <v>216.1</v>
      </c>
      <c r="BJ159" s="127">
        <v>94.3</v>
      </c>
      <c r="BK159" s="127">
        <v>765</v>
      </c>
      <c r="BL159" s="127">
        <v>768</v>
      </c>
      <c r="BM159" s="127">
        <v>210</v>
      </c>
      <c r="BN159" s="127">
        <v>184</v>
      </c>
      <c r="BO159" s="127">
        <v>190</v>
      </c>
      <c r="BP159" s="127">
        <v>171.4</v>
      </c>
      <c r="BQ159" s="127">
        <v>240</v>
      </c>
      <c r="BR159" s="127">
        <v>202</v>
      </c>
      <c r="BS159" s="127">
        <v>370</v>
      </c>
      <c r="BT159" s="127">
        <v>105</v>
      </c>
      <c r="BU159" s="127">
        <v>205</v>
      </c>
      <c r="BV159" s="127">
        <v>123</v>
      </c>
      <c r="BW159" s="127">
        <v>165</v>
      </c>
      <c r="BX159" s="127">
        <v>177</v>
      </c>
      <c r="BY159" s="127">
        <v>175</v>
      </c>
      <c r="BZ159" s="127">
        <v>130</v>
      </c>
      <c r="CA159" s="127">
        <v>185</v>
      </c>
      <c r="CB159" s="127">
        <v>235</v>
      </c>
      <c r="CC159" s="127">
        <v>255</v>
      </c>
      <c r="CD159" s="127">
        <v>110</v>
      </c>
      <c r="CE159" s="127">
        <v>105</v>
      </c>
      <c r="CF159" s="127">
        <v>87</v>
      </c>
      <c r="CG159" s="127">
        <v>253.2</v>
      </c>
      <c r="CH159" s="127">
        <v>165</v>
      </c>
      <c r="CI159" s="127">
        <v>135</v>
      </c>
      <c r="CJ159" s="127">
        <v>157</v>
      </c>
      <c r="CK159" s="127">
        <v>190</v>
      </c>
      <c r="CL159" s="127">
        <v>156.7</v>
      </c>
      <c r="CM159" s="127">
        <v>140</v>
      </c>
      <c r="CN159" s="127">
        <v>225</v>
      </c>
      <c r="CO159" s="127">
        <v>125</v>
      </c>
      <c r="CP159" s="127">
        <v>120</v>
      </c>
      <c r="CQ159" s="127">
        <v>120.9</v>
      </c>
      <c r="CR159" s="127">
        <v>288.8</v>
      </c>
      <c r="CS159" s="127">
        <v>881.9</v>
      </c>
      <c r="CT159" s="127">
        <v>119.2</v>
      </c>
      <c r="CU159" s="127">
        <v>532</v>
      </c>
      <c r="CV159" s="127">
        <v>1200.5</v>
      </c>
      <c r="CW159" s="127">
        <v>896.2</v>
      </c>
      <c r="CX159" s="127">
        <v>1188.6</v>
      </c>
      <c r="CY159" s="127">
        <v>1177.8</v>
      </c>
      <c r="CZ159" s="127">
        <v>446.4</v>
      </c>
      <c r="DA159" s="127">
        <v>172.7</v>
      </c>
      <c r="DB159" s="127">
        <v>719</v>
      </c>
      <c r="DC159" s="127">
        <v>1529</v>
      </c>
      <c r="DD159" s="127">
        <v>719</v>
      </c>
      <c r="DE159" s="127">
        <v>1987</v>
      </c>
      <c r="DF159" s="127">
        <v>230</v>
      </c>
      <c r="DG159" s="127">
        <v>416</v>
      </c>
      <c r="DH159" s="127">
        <v>960</v>
      </c>
      <c r="DI159" s="127">
        <v>1097.2</v>
      </c>
      <c r="DJ159" s="127">
        <v>867.1</v>
      </c>
      <c r="DK159" s="127">
        <v>1130</v>
      </c>
      <c r="DL159" s="127">
        <v>867.1</v>
      </c>
      <c r="DM159" s="127">
        <v>873</v>
      </c>
      <c r="DN159" s="127">
        <v>932</v>
      </c>
      <c r="DO159" s="127">
        <v>206</v>
      </c>
      <c r="DP159" s="127">
        <v>932</v>
      </c>
      <c r="DQ159" s="127">
        <v>1384</v>
      </c>
      <c r="DR159" s="127">
        <v>180</v>
      </c>
      <c r="DS159" s="127">
        <v>189</v>
      </c>
      <c r="DT159" s="127">
        <v>188</v>
      </c>
      <c r="DU159" s="127">
        <v>610</v>
      </c>
      <c r="DV159" s="127">
        <v>88</v>
      </c>
      <c r="DW159" s="127">
        <v>150</v>
      </c>
      <c r="DX159" s="127">
        <v>274</v>
      </c>
      <c r="DY159" s="127">
        <v>235</v>
      </c>
      <c r="DZ159" s="127">
        <v>166</v>
      </c>
      <c r="EA159" s="127">
        <v>275</v>
      </c>
      <c r="EB159" s="127">
        <v>236</v>
      </c>
      <c r="EC159" s="127">
        <v>1334</v>
      </c>
      <c r="ED159" s="127">
        <v>1004</v>
      </c>
      <c r="EE159" s="127">
        <v>350.5</v>
      </c>
      <c r="EF159" s="127">
        <v>346</v>
      </c>
      <c r="EG159" s="127">
        <v>692.2</v>
      </c>
      <c r="EH159" s="127">
        <v>350</v>
      </c>
      <c r="EI159" s="127">
        <v>979</v>
      </c>
      <c r="EJ159" s="127">
        <v>1020</v>
      </c>
      <c r="EK159" s="127">
        <v>962</v>
      </c>
      <c r="EL159" s="127">
        <v>972</v>
      </c>
      <c r="EM159" s="127">
        <v>680</v>
      </c>
      <c r="EN159" s="127">
        <v>730</v>
      </c>
      <c r="EO159" s="127">
        <v>125</v>
      </c>
      <c r="EP159" s="127">
        <v>380</v>
      </c>
      <c r="EQ159" s="127">
        <v>335</v>
      </c>
      <c r="ER159" s="127">
        <v>155</v>
      </c>
      <c r="ES159" s="127">
        <v>287.5</v>
      </c>
      <c r="ET159" s="127">
        <v>250</v>
      </c>
      <c r="EU159" s="127">
        <v>290</v>
      </c>
      <c r="EV159" s="127">
        <v>318</v>
      </c>
      <c r="EW159" s="127">
        <v>170</v>
      </c>
      <c r="EX159" s="127">
        <v>784</v>
      </c>
      <c r="EY159" s="127">
        <v>330</v>
      </c>
      <c r="EZ159" s="127">
        <v>120</v>
      </c>
      <c r="FA159" s="127">
        <v>180</v>
      </c>
      <c r="FB159" s="127">
        <v>140</v>
      </c>
      <c r="FC159" s="127">
        <v>125</v>
      </c>
      <c r="FD159" s="127">
        <v>160</v>
      </c>
      <c r="FE159" s="127">
        <v>125</v>
      </c>
      <c r="FF159" s="127">
        <v>567.1</v>
      </c>
      <c r="FG159" s="127">
        <v>120</v>
      </c>
      <c r="FH159" s="127">
        <v>340</v>
      </c>
      <c r="FI159" s="127">
        <v>432.3</v>
      </c>
      <c r="FJ159" s="127">
        <v>250</v>
      </c>
      <c r="FK159" s="127">
        <v>220</v>
      </c>
      <c r="FL159" s="127">
        <v>820</v>
      </c>
      <c r="FM159" s="127">
        <v>625</v>
      </c>
      <c r="FN159" s="127">
        <v>160</v>
      </c>
      <c r="FO159" s="127">
        <v>130</v>
      </c>
      <c r="FP159" s="127">
        <v>140</v>
      </c>
      <c r="FQ159" s="127">
        <v>766.8</v>
      </c>
      <c r="FR159" s="127">
        <v>765.9</v>
      </c>
      <c r="FS159" s="127">
        <v>1591.7</v>
      </c>
      <c r="FT159" s="127">
        <v>134</v>
      </c>
      <c r="FU159" s="127">
        <v>109</v>
      </c>
      <c r="FV159" s="127">
        <v>808</v>
      </c>
      <c r="FW159" s="127">
        <v>370</v>
      </c>
      <c r="FX159" s="127">
        <v>365</v>
      </c>
      <c r="FY159" s="127">
        <v>365</v>
      </c>
      <c r="FZ159" s="127">
        <v>560</v>
      </c>
      <c r="GA159" s="127">
        <v>560</v>
      </c>
      <c r="GB159" s="127">
        <v>370</v>
      </c>
      <c r="GC159" s="127">
        <v>560</v>
      </c>
      <c r="GD159" s="127">
        <v>550</v>
      </c>
      <c r="GE159" s="127">
        <v>630</v>
      </c>
      <c r="GF159" s="127">
        <v>590</v>
      </c>
      <c r="GG159" s="127">
        <v>560</v>
      </c>
      <c r="GH159" s="127">
        <v>650</v>
      </c>
      <c r="GI159" s="127">
        <v>569</v>
      </c>
      <c r="GJ159" s="127">
        <v>650</v>
      </c>
      <c r="GK159" s="127">
        <v>569.2</v>
      </c>
      <c r="GL159" s="127">
        <v>912</v>
      </c>
      <c r="GM159" s="127">
        <v>555</v>
      </c>
      <c r="GN159" s="127">
        <v>630</v>
      </c>
      <c r="GO159" s="127">
        <v>555</v>
      </c>
      <c r="GP159" s="127">
        <v>640</v>
      </c>
      <c r="GQ159" s="127">
        <v>565</v>
      </c>
      <c r="GR159" s="127">
        <v>922</v>
      </c>
      <c r="GS159" s="127">
        <v>560</v>
      </c>
      <c r="GT159" s="127">
        <v>370</v>
      </c>
      <c r="GU159" s="127">
        <v>490</v>
      </c>
      <c r="GV159" s="127">
        <v>206</v>
      </c>
      <c r="GW159" s="127">
        <v>108.6</v>
      </c>
      <c r="GX159" s="127">
        <v>170</v>
      </c>
      <c r="GY159" s="127">
        <v>170</v>
      </c>
      <c r="GZ159" s="127">
        <v>280</v>
      </c>
      <c r="HA159" s="127">
        <v>280</v>
      </c>
      <c r="HB159" s="127">
        <v>688</v>
      </c>
      <c r="HC159" s="127">
        <v>280</v>
      </c>
      <c r="HD159" s="127">
        <v>681.9</v>
      </c>
      <c r="HE159" s="127">
        <v>280</v>
      </c>
      <c r="HF159" s="127">
        <v>750.1</v>
      </c>
      <c r="HG159" s="127">
        <v>753.9</v>
      </c>
      <c r="HH159" s="127">
        <v>1201.4</v>
      </c>
      <c r="HI159" s="127">
        <v>1202.7</v>
      </c>
      <c r="HJ159" s="127">
        <v>1205.8</v>
      </c>
      <c r="HK159" s="127">
        <v>1204.6</v>
      </c>
      <c r="HL159" s="127">
        <v>270.2</v>
      </c>
      <c r="HM159" s="127">
        <v>446.1</v>
      </c>
      <c r="HN159" s="127">
        <v>229.2</v>
      </c>
      <c r="HO159" s="127">
        <v>158</v>
      </c>
      <c r="HP159" s="127">
        <v>178</v>
      </c>
      <c r="HQ159" s="127">
        <v>121</v>
      </c>
      <c r="HR159" s="127">
        <v>120.5</v>
      </c>
      <c r="HS159" s="127">
        <v>134.2</v>
      </c>
      <c r="HT159" s="127">
        <v>95.6</v>
      </c>
      <c r="HU159" s="127">
        <v>772.1</v>
      </c>
      <c r="HV159" s="127">
        <v>1285.1</v>
      </c>
      <c r="HW159" s="127">
        <v>728.3</v>
      </c>
      <c r="HX159" s="127">
        <v>1008.7</v>
      </c>
      <c r="HY159" s="127">
        <v>375</v>
      </c>
      <c r="HZ159" s="127">
        <v>234.7</v>
      </c>
      <c r="IA159" s="127">
        <v>972</v>
      </c>
      <c r="IB159" s="127">
        <v>233.5</v>
      </c>
      <c r="IC159" s="127">
        <v>972.8</v>
      </c>
      <c r="ID159" s="127">
        <v>723.8</v>
      </c>
      <c r="IE159" s="127">
        <v>235</v>
      </c>
      <c r="IF159" s="127">
        <v>1706</v>
      </c>
      <c r="IG159" s="127">
        <v>657</v>
      </c>
      <c r="IH159" s="127">
        <v>239</v>
      </c>
      <c r="II159" s="127">
        <v>751</v>
      </c>
      <c r="IJ159" s="127">
        <v>975.2</v>
      </c>
      <c r="IK159" s="127">
        <v>141.3</v>
      </c>
      <c r="IL159" s="127">
        <v>141</v>
      </c>
      <c r="IM159" s="128">
        <v>119</v>
      </c>
      <c r="IN159" s="248">
        <f t="shared" si="28"/>
        <v>127272.97</v>
      </c>
      <c r="IO159" s="249">
        <f t="shared" si="29"/>
        <v>32886.469999999994</v>
      </c>
    </row>
    <row r="160" spans="1:252" s="2" customFormat="1" ht="18">
      <c r="A160" s="208"/>
      <c r="B160" s="81">
        <v>0</v>
      </c>
      <c r="C160" s="82"/>
      <c r="D160" s="88"/>
      <c r="E160" s="93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  <c r="FD160" s="36"/>
      <c r="FE160" s="36"/>
      <c r="FF160" s="36"/>
      <c r="FG160" s="36"/>
      <c r="FH160" s="36"/>
      <c r="FI160" s="36"/>
      <c r="FJ160" s="36"/>
      <c r="FK160" s="36"/>
      <c r="FL160" s="36"/>
      <c r="FM160" s="36"/>
      <c r="FN160" s="36"/>
      <c r="FO160" s="36"/>
      <c r="FP160" s="36"/>
      <c r="FQ160" s="36"/>
      <c r="FR160" s="36"/>
      <c r="FS160" s="36"/>
      <c r="FT160" s="36"/>
      <c r="FU160" s="36"/>
      <c r="FV160" s="36"/>
      <c r="FW160" s="36"/>
      <c r="FX160" s="36"/>
      <c r="FY160" s="36"/>
      <c r="FZ160" s="36"/>
      <c r="GA160" s="36"/>
      <c r="GB160" s="36"/>
      <c r="GC160" s="36"/>
      <c r="GD160" s="36"/>
      <c r="GE160" s="36"/>
      <c r="GF160" s="36"/>
      <c r="GG160" s="36"/>
      <c r="GH160" s="36"/>
      <c r="GI160" s="36"/>
      <c r="GJ160" s="36"/>
      <c r="GK160" s="36"/>
      <c r="GL160" s="36"/>
      <c r="GM160" s="36"/>
      <c r="GN160" s="36"/>
      <c r="GO160" s="36"/>
      <c r="GP160" s="36"/>
      <c r="GQ160" s="36"/>
      <c r="GR160" s="36"/>
      <c r="GS160" s="36"/>
      <c r="GT160" s="36"/>
      <c r="GU160" s="36"/>
      <c r="GV160" s="36"/>
      <c r="GW160" s="36"/>
      <c r="GX160" s="36"/>
      <c r="GY160" s="36"/>
      <c r="GZ160" s="36"/>
      <c r="HA160" s="36"/>
      <c r="HB160" s="36"/>
      <c r="HC160" s="36"/>
      <c r="HD160" s="36"/>
      <c r="HE160" s="36"/>
      <c r="HF160" s="36"/>
      <c r="HG160" s="36"/>
      <c r="HH160" s="36"/>
      <c r="HI160" s="36"/>
      <c r="HJ160" s="36"/>
      <c r="HK160" s="36"/>
      <c r="HL160" s="36"/>
      <c r="HM160" s="36"/>
      <c r="HN160" s="36"/>
      <c r="HO160" s="36"/>
      <c r="HP160" s="36"/>
      <c r="HQ160" s="36"/>
      <c r="HR160" s="36"/>
      <c r="HS160" s="36"/>
      <c r="HT160" s="36"/>
      <c r="HU160" s="36"/>
      <c r="HV160" s="36"/>
      <c r="HW160" s="36"/>
      <c r="HX160" s="36"/>
      <c r="HY160" s="36"/>
      <c r="HZ160" s="36"/>
      <c r="IA160" s="36"/>
      <c r="IB160" s="36"/>
      <c r="IC160" s="36"/>
      <c r="ID160" s="36"/>
      <c r="IE160" s="36"/>
      <c r="IF160" s="36"/>
      <c r="IG160" s="36"/>
      <c r="IH160" s="36"/>
      <c r="II160" s="36"/>
      <c r="IJ160" s="36"/>
      <c r="IK160" s="36"/>
      <c r="IL160" s="36"/>
      <c r="IM160" s="36"/>
      <c r="IN160" s="232">
        <f t="shared" si="28"/>
        <v>0</v>
      </c>
      <c r="IO160" s="233">
        <f t="shared" si="29"/>
        <v>0</v>
      </c>
      <c r="IP160" s="3"/>
      <c r="IQ160" s="3"/>
      <c r="IR160" s="3"/>
    </row>
    <row r="161" spans="1:252" s="2" customFormat="1" ht="18">
      <c r="A161" s="208"/>
      <c r="B161" s="81">
        <v>0</v>
      </c>
      <c r="C161" s="82"/>
      <c r="D161" s="88"/>
      <c r="E161" s="93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  <c r="FD161" s="36"/>
      <c r="FE161" s="36"/>
      <c r="FF161" s="36"/>
      <c r="FG161" s="36"/>
      <c r="FH161" s="36"/>
      <c r="FI161" s="36"/>
      <c r="FJ161" s="36"/>
      <c r="FK161" s="36"/>
      <c r="FL161" s="36"/>
      <c r="FM161" s="36"/>
      <c r="FN161" s="36"/>
      <c r="FO161" s="36"/>
      <c r="FP161" s="36"/>
      <c r="FQ161" s="36"/>
      <c r="FR161" s="36"/>
      <c r="FS161" s="36"/>
      <c r="FT161" s="36"/>
      <c r="FU161" s="36"/>
      <c r="FV161" s="36"/>
      <c r="FW161" s="36"/>
      <c r="FX161" s="36"/>
      <c r="FY161" s="36"/>
      <c r="FZ161" s="36"/>
      <c r="GA161" s="36"/>
      <c r="GB161" s="36"/>
      <c r="GC161" s="36"/>
      <c r="GD161" s="36"/>
      <c r="GE161" s="36"/>
      <c r="GF161" s="36"/>
      <c r="GG161" s="36"/>
      <c r="GH161" s="36"/>
      <c r="GI161" s="36"/>
      <c r="GJ161" s="36"/>
      <c r="GK161" s="36"/>
      <c r="GL161" s="36"/>
      <c r="GM161" s="36"/>
      <c r="GN161" s="36"/>
      <c r="GO161" s="36"/>
      <c r="GP161" s="36"/>
      <c r="GQ161" s="36"/>
      <c r="GR161" s="36"/>
      <c r="GS161" s="36"/>
      <c r="GT161" s="36"/>
      <c r="GU161" s="36"/>
      <c r="GV161" s="36"/>
      <c r="GW161" s="36"/>
      <c r="GX161" s="36"/>
      <c r="GY161" s="36"/>
      <c r="GZ161" s="36"/>
      <c r="HA161" s="36"/>
      <c r="HB161" s="36"/>
      <c r="HC161" s="36"/>
      <c r="HD161" s="36"/>
      <c r="HE161" s="36"/>
      <c r="HF161" s="36"/>
      <c r="HG161" s="36"/>
      <c r="HH161" s="36"/>
      <c r="HI161" s="36"/>
      <c r="HJ161" s="36"/>
      <c r="HK161" s="36"/>
      <c r="HL161" s="36"/>
      <c r="HM161" s="36"/>
      <c r="HN161" s="36"/>
      <c r="HO161" s="36"/>
      <c r="HP161" s="36"/>
      <c r="HQ161" s="36"/>
      <c r="HR161" s="36"/>
      <c r="HS161" s="36"/>
      <c r="HT161" s="36"/>
      <c r="HU161" s="36"/>
      <c r="HV161" s="36"/>
      <c r="HW161" s="36"/>
      <c r="HX161" s="36"/>
      <c r="HY161" s="36"/>
      <c r="HZ161" s="36"/>
      <c r="IA161" s="36"/>
      <c r="IB161" s="36"/>
      <c r="IC161" s="36"/>
      <c r="ID161" s="36"/>
      <c r="IE161" s="36"/>
      <c r="IF161" s="36"/>
      <c r="IG161" s="36"/>
      <c r="IH161" s="36"/>
      <c r="II161" s="36"/>
      <c r="IJ161" s="36"/>
      <c r="IK161" s="36"/>
      <c r="IL161" s="36"/>
      <c r="IM161" s="36"/>
      <c r="IN161" s="232">
        <f t="shared" si="28"/>
        <v>0</v>
      </c>
      <c r="IO161" s="233">
        <f t="shared" si="29"/>
        <v>0</v>
      </c>
      <c r="IP161" s="3"/>
      <c r="IQ161" s="3"/>
      <c r="IR161" s="3"/>
    </row>
    <row r="162" spans="1:252" s="2" customFormat="1" ht="18">
      <c r="A162" s="208"/>
      <c r="B162" s="81">
        <v>0</v>
      </c>
      <c r="C162" s="82"/>
      <c r="D162" s="88"/>
      <c r="E162" s="93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  <c r="FD162" s="36"/>
      <c r="FE162" s="36"/>
      <c r="FF162" s="36"/>
      <c r="FG162" s="36"/>
      <c r="FH162" s="36"/>
      <c r="FI162" s="36"/>
      <c r="FJ162" s="36"/>
      <c r="FK162" s="36"/>
      <c r="FL162" s="36"/>
      <c r="FM162" s="36"/>
      <c r="FN162" s="36"/>
      <c r="FO162" s="36"/>
      <c r="FP162" s="36"/>
      <c r="FQ162" s="36"/>
      <c r="FR162" s="36"/>
      <c r="FS162" s="36"/>
      <c r="FT162" s="36"/>
      <c r="FU162" s="36"/>
      <c r="FV162" s="36"/>
      <c r="FW162" s="36"/>
      <c r="FX162" s="36"/>
      <c r="FY162" s="36"/>
      <c r="FZ162" s="36"/>
      <c r="GA162" s="36"/>
      <c r="GB162" s="36"/>
      <c r="GC162" s="36"/>
      <c r="GD162" s="36"/>
      <c r="GE162" s="36"/>
      <c r="GF162" s="36"/>
      <c r="GG162" s="36"/>
      <c r="GH162" s="36"/>
      <c r="GI162" s="36"/>
      <c r="GJ162" s="36"/>
      <c r="GK162" s="36"/>
      <c r="GL162" s="36"/>
      <c r="GM162" s="36"/>
      <c r="GN162" s="36"/>
      <c r="GO162" s="36"/>
      <c r="GP162" s="36"/>
      <c r="GQ162" s="36"/>
      <c r="GR162" s="36"/>
      <c r="GS162" s="36"/>
      <c r="GT162" s="36"/>
      <c r="GU162" s="36"/>
      <c r="GV162" s="36"/>
      <c r="GW162" s="36"/>
      <c r="GX162" s="36"/>
      <c r="GY162" s="36"/>
      <c r="GZ162" s="36"/>
      <c r="HA162" s="36"/>
      <c r="HB162" s="36"/>
      <c r="HC162" s="36"/>
      <c r="HD162" s="36"/>
      <c r="HE162" s="36"/>
      <c r="HF162" s="36"/>
      <c r="HG162" s="36"/>
      <c r="HH162" s="36"/>
      <c r="HI162" s="36"/>
      <c r="HJ162" s="36"/>
      <c r="HK162" s="36"/>
      <c r="HL162" s="36"/>
      <c r="HM162" s="36"/>
      <c r="HN162" s="36"/>
      <c r="HO162" s="36"/>
      <c r="HP162" s="36"/>
      <c r="HQ162" s="36"/>
      <c r="HR162" s="36"/>
      <c r="HS162" s="36"/>
      <c r="HT162" s="36"/>
      <c r="HU162" s="36"/>
      <c r="HV162" s="36"/>
      <c r="HW162" s="36"/>
      <c r="HX162" s="36"/>
      <c r="HY162" s="36"/>
      <c r="HZ162" s="36"/>
      <c r="IA162" s="36"/>
      <c r="IB162" s="36"/>
      <c r="IC162" s="36"/>
      <c r="ID162" s="36"/>
      <c r="IE162" s="36"/>
      <c r="IF162" s="36"/>
      <c r="IG162" s="36"/>
      <c r="IH162" s="36"/>
      <c r="II162" s="36"/>
      <c r="IJ162" s="36"/>
      <c r="IK162" s="36"/>
      <c r="IL162" s="36"/>
      <c r="IM162" s="36"/>
      <c r="IN162" s="232">
        <f t="shared" si="28"/>
        <v>0</v>
      </c>
      <c r="IO162" s="233">
        <f t="shared" si="29"/>
        <v>0</v>
      </c>
      <c r="IP162" s="3"/>
      <c r="IQ162" s="3"/>
      <c r="IR162" s="3"/>
    </row>
    <row r="163" spans="1:252" s="2" customFormat="1" ht="18">
      <c r="A163" s="208"/>
      <c r="B163" s="83" t="s">
        <v>88</v>
      </c>
      <c r="C163" s="82"/>
      <c r="D163" s="88"/>
      <c r="E163" s="93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  <c r="FD163" s="36"/>
      <c r="FE163" s="36"/>
      <c r="FF163" s="36"/>
      <c r="FG163" s="36"/>
      <c r="FH163" s="36"/>
      <c r="FI163" s="36"/>
      <c r="FJ163" s="36"/>
      <c r="FK163" s="36"/>
      <c r="FL163" s="36"/>
      <c r="FM163" s="36"/>
      <c r="FN163" s="36"/>
      <c r="FO163" s="36"/>
      <c r="FP163" s="36"/>
      <c r="FQ163" s="36"/>
      <c r="FR163" s="36"/>
      <c r="FS163" s="36"/>
      <c r="FT163" s="36"/>
      <c r="FU163" s="36"/>
      <c r="FV163" s="36"/>
      <c r="FW163" s="36"/>
      <c r="FX163" s="36"/>
      <c r="FY163" s="36"/>
      <c r="FZ163" s="36"/>
      <c r="GA163" s="36"/>
      <c r="GB163" s="36"/>
      <c r="GC163" s="36"/>
      <c r="GD163" s="36"/>
      <c r="GE163" s="36"/>
      <c r="GF163" s="36"/>
      <c r="GG163" s="36"/>
      <c r="GH163" s="36"/>
      <c r="GI163" s="36"/>
      <c r="GJ163" s="36"/>
      <c r="GK163" s="36"/>
      <c r="GL163" s="36"/>
      <c r="GM163" s="36"/>
      <c r="GN163" s="36"/>
      <c r="GO163" s="36"/>
      <c r="GP163" s="36"/>
      <c r="GQ163" s="36"/>
      <c r="GR163" s="36"/>
      <c r="GS163" s="36"/>
      <c r="GT163" s="36"/>
      <c r="GU163" s="36"/>
      <c r="GV163" s="36"/>
      <c r="GW163" s="36"/>
      <c r="GX163" s="36"/>
      <c r="GY163" s="36"/>
      <c r="GZ163" s="36"/>
      <c r="HA163" s="36"/>
      <c r="HB163" s="36"/>
      <c r="HC163" s="36"/>
      <c r="HD163" s="36"/>
      <c r="HE163" s="36"/>
      <c r="HF163" s="36"/>
      <c r="HG163" s="36"/>
      <c r="HH163" s="36"/>
      <c r="HI163" s="36"/>
      <c r="HJ163" s="36"/>
      <c r="HK163" s="36"/>
      <c r="HL163" s="36"/>
      <c r="HM163" s="36"/>
      <c r="HN163" s="36"/>
      <c r="HO163" s="36"/>
      <c r="HP163" s="36"/>
      <c r="HQ163" s="36"/>
      <c r="HR163" s="36"/>
      <c r="HS163" s="36"/>
      <c r="HT163" s="36"/>
      <c r="HU163" s="36"/>
      <c r="HV163" s="36"/>
      <c r="HW163" s="36"/>
      <c r="HX163" s="36"/>
      <c r="HY163" s="36"/>
      <c r="HZ163" s="36"/>
      <c r="IA163" s="36"/>
      <c r="IB163" s="36"/>
      <c r="IC163" s="36"/>
      <c r="ID163" s="36"/>
      <c r="IE163" s="36"/>
      <c r="IF163" s="36"/>
      <c r="IG163" s="36"/>
      <c r="IH163" s="36"/>
      <c r="II163" s="36"/>
      <c r="IJ163" s="36"/>
      <c r="IK163" s="36"/>
      <c r="IL163" s="36"/>
      <c r="IM163" s="36"/>
      <c r="IN163" s="232">
        <f t="shared" si="28"/>
        <v>0</v>
      </c>
      <c r="IO163" s="233">
        <f t="shared" si="29"/>
        <v>0</v>
      </c>
      <c r="IP163" s="3"/>
      <c r="IQ163" s="3"/>
      <c r="IR163" s="3"/>
    </row>
    <row r="164" spans="1:249" ht="30">
      <c r="A164" s="211">
        <v>86</v>
      </c>
      <c r="B164" s="201" t="s">
        <v>114</v>
      </c>
      <c r="C164" s="194" t="s">
        <v>174</v>
      </c>
      <c r="D164" s="221">
        <v>203</v>
      </c>
      <c r="E164" s="222">
        <v>202</v>
      </c>
      <c r="F164" s="120">
        <v>50</v>
      </c>
      <c r="G164" s="120">
        <v>120</v>
      </c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20"/>
      <c r="BS164" s="120"/>
      <c r="BT164" s="120"/>
      <c r="BU164" s="120"/>
      <c r="BV164" s="120"/>
      <c r="BW164" s="120"/>
      <c r="BX164" s="120"/>
      <c r="BY164" s="120"/>
      <c r="BZ164" s="120"/>
      <c r="CA164" s="120"/>
      <c r="CB164" s="120"/>
      <c r="CC164" s="120"/>
      <c r="CD164" s="120"/>
      <c r="CE164" s="120"/>
      <c r="CF164" s="120"/>
      <c r="CG164" s="120"/>
      <c r="CH164" s="120"/>
      <c r="CI164" s="120"/>
      <c r="CJ164" s="120"/>
      <c r="CK164" s="120"/>
      <c r="CL164" s="120"/>
      <c r="CM164" s="120"/>
      <c r="CN164" s="120"/>
      <c r="CO164" s="120"/>
      <c r="CP164" s="120"/>
      <c r="CQ164" s="120"/>
      <c r="CR164" s="120"/>
      <c r="CS164" s="120"/>
      <c r="CT164" s="120"/>
      <c r="CU164" s="120"/>
      <c r="CV164" s="120"/>
      <c r="CW164" s="120"/>
      <c r="CX164" s="120"/>
      <c r="CY164" s="129"/>
      <c r="CZ164" s="129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20"/>
      <c r="EV164" s="120"/>
      <c r="EW164" s="120"/>
      <c r="EX164" s="120"/>
      <c r="EY164" s="120"/>
      <c r="EZ164" s="120"/>
      <c r="FA164" s="120"/>
      <c r="FB164" s="120"/>
      <c r="FC164" s="120"/>
      <c r="FD164" s="120"/>
      <c r="FE164" s="120"/>
      <c r="FF164" s="120"/>
      <c r="FG164" s="120"/>
      <c r="FH164" s="120"/>
      <c r="FI164" s="120"/>
      <c r="FJ164" s="120"/>
      <c r="FK164" s="120"/>
      <c r="FL164" s="120"/>
      <c r="FM164" s="120"/>
      <c r="FN164" s="120"/>
      <c r="FO164" s="120"/>
      <c r="FP164" s="120"/>
      <c r="FQ164" s="120"/>
      <c r="FR164" s="120"/>
      <c r="FS164" s="120"/>
      <c r="FT164" s="120"/>
      <c r="FU164" s="120"/>
      <c r="FV164" s="120"/>
      <c r="FW164" s="120"/>
      <c r="FX164" s="120"/>
      <c r="FY164" s="120"/>
      <c r="FZ164" s="120"/>
      <c r="GA164" s="120"/>
      <c r="GB164" s="120"/>
      <c r="GC164" s="120"/>
      <c r="GD164" s="120"/>
      <c r="GE164" s="120"/>
      <c r="GF164" s="120"/>
      <c r="GG164" s="120"/>
      <c r="GH164" s="120"/>
      <c r="GI164" s="120"/>
      <c r="GJ164" s="120"/>
      <c r="GK164" s="120"/>
      <c r="GL164" s="120"/>
      <c r="GM164" s="120"/>
      <c r="GN164" s="120"/>
      <c r="GO164" s="120"/>
      <c r="GP164" s="120"/>
      <c r="GQ164" s="120"/>
      <c r="GR164" s="120"/>
      <c r="GS164" s="120"/>
      <c r="GT164" s="120"/>
      <c r="GU164" s="120"/>
      <c r="GV164" s="120"/>
      <c r="GW164" s="120"/>
      <c r="GX164" s="120"/>
      <c r="GY164" s="120"/>
      <c r="GZ164" s="120"/>
      <c r="HA164" s="120"/>
      <c r="HB164" s="120"/>
      <c r="HC164" s="120"/>
      <c r="HD164" s="120"/>
      <c r="HE164" s="120"/>
      <c r="HF164" s="120"/>
      <c r="HG164" s="120"/>
      <c r="HH164" s="120"/>
      <c r="HI164" s="120"/>
      <c r="HJ164" s="120"/>
      <c r="HK164" s="120"/>
      <c r="HL164" s="120"/>
      <c r="HM164" s="120"/>
      <c r="HN164" s="120"/>
      <c r="HO164" s="120"/>
      <c r="HP164" s="120"/>
      <c r="HQ164" s="120"/>
      <c r="HR164" s="120"/>
      <c r="HS164" s="120"/>
      <c r="HT164" s="120"/>
      <c r="HU164" s="120"/>
      <c r="HV164" s="120"/>
      <c r="HW164" s="120"/>
      <c r="HX164" s="120"/>
      <c r="HY164" s="120"/>
      <c r="HZ164" s="120"/>
      <c r="IA164" s="120"/>
      <c r="IB164" s="120"/>
      <c r="IC164" s="120"/>
      <c r="ID164" s="120"/>
      <c r="IE164" s="120"/>
      <c r="IF164" s="120"/>
      <c r="IG164" s="120"/>
      <c r="IH164" s="120"/>
      <c r="II164" s="120"/>
      <c r="IJ164" s="120"/>
      <c r="IK164" s="120"/>
      <c r="IL164" s="120"/>
      <c r="IM164" s="121"/>
      <c r="IN164" s="236">
        <f t="shared" si="28"/>
        <v>170</v>
      </c>
      <c r="IO164" s="233">
        <f t="shared" si="29"/>
        <v>0</v>
      </c>
    </row>
    <row r="165" spans="1:249" s="6" customFormat="1" ht="18">
      <c r="A165" s="210">
        <v>87</v>
      </c>
      <c r="B165" s="202" t="s">
        <v>115</v>
      </c>
      <c r="C165" s="195" t="s">
        <v>21</v>
      </c>
      <c r="D165" s="223">
        <v>0.31</v>
      </c>
      <c r="E165" s="224"/>
      <c r="F165" s="125">
        <v>35050</v>
      </c>
      <c r="G165" s="126">
        <v>42028</v>
      </c>
      <c r="H165" s="126">
        <v>48115</v>
      </c>
      <c r="I165" s="125">
        <v>35370</v>
      </c>
      <c r="J165" s="127">
        <v>20167</v>
      </c>
      <c r="K165" s="127">
        <v>41272</v>
      </c>
      <c r="L165" s="127">
        <v>36110</v>
      </c>
      <c r="M165" s="127">
        <v>17554</v>
      </c>
      <c r="N165" s="127">
        <v>30058</v>
      </c>
      <c r="O165" s="127">
        <v>37208</v>
      </c>
      <c r="P165" s="127">
        <v>58912</v>
      </c>
      <c r="Q165" s="127"/>
      <c r="R165" s="127"/>
      <c r="S165" s="127">
        <v>9791</v>
      </c>
      <c r="T165" s="127">
        <v>9184</v>
      </c>
      <c r="U165" s="127">
        <v>8164</v>
      </c>
      <c r="V165" s="127">
        <v>26318</v>
      </c>
      <c r="W165" s="127">
        <v>9751</v>
      </c>
      <c r="X165" s="127">
        <v>12594</v>
      </c>
      <c r="Y165" s="127">
        <v>12338</v>
      </c>
      <c r="Z165" s="127">
        <v>12504</v>
      </c>
      <c r="AA165" s="127">
        <v>12547</v>
      </c>
      <c r="AB165" s="127">
        <v>15601</v>
      </c>
      <c r="AC165" s="127">
        <v>24508.4</v>
      </c>
      <c r="AD165" s="127">
        <v>11175</v>
      </c>
      <c r="AE165" s="127"/>
      <c r="AF165" s="127"/>
      <c r="AG165" s="127"/>
      <c r="AH165" s="127"/>
      <c r="AI165" s="127"/>
      <c r="AJ165" s="127"/>
      <c r="AK165" s="127"/>
      <c r="AL165" s="127"/>
      <c r="AM165" s="127"/>
      <c r="AN165" s="127">
        <v>20393</v>
      </c>
      <c r="AO165" s="127">
        <v>8890</v>
      </c>
      <c r="AP165" s="127">
        <v>8868</v>
      </c>
      <c r="AQ165" s="127"/>
      <c r="AR165" s="127"/>
      <c r="AS165" s="127">
        <v>7938</v>
      </c>
      <c r="AT165" s="127">
        <v>5727</v>
      </c>
      <c r="AU165" s="127"/>
      <c r="AV165" s="127"/>
      <c r="AW165" s="127"/>
      <c r="AX165" s="127"/>
      <c r="AY165" s="127"/>
      <c r="AZ165" s="127"/>
      <c r="BA165" s="127"/>
      <c r="BB165" s="127"/>
      <c r="BC165" s="127"/>
      <c r="BD165" s="127"/>
      <c r="BE165" s="127"/>
      <c r="BF165" s="127"/>
      <c r="BG165" s="127"/>
      <c r="BH165" s="127"/>
      <c r="BI165" s="127"/>
      <c r="BJ165" s="127"/>
      <c r="BK165" s="127">
        <v>9606</v>
      </c>
      <c r="BL165" s="127">
        <v>9766</v>
      </c>
      <c r="BM165" s="127"/>
      <c r="BN165" s="127"/>
      <c r="BO165" s="127"/>
      <c r="BP165" s="127"/>
      <c r="BQ165" s="127"/>
      <c r="BR165" s="127"/>
      <c r="BS165" s="127"/>
      <c r="BT165" s="127"/>
      <c r="BU165" s="127"/>
      <c r="BV165" s="127"/>
      <c r="BW165" s="127"/>
      <c r="BX165" s="127"/>
      <c r="BY165" s="127"/>
      <c r="BZ165" s="127"/>
      <c r="CA165" s="127"/>
      <c r="CB165" s="127"/>
      <c r="CC165" s="127"/>
      <c r="CD165" s="127"/>
      <c r="CE165" s="127"/>
      <c r="CF165" s="127"/>
      <c r="CG165" s="127"/>
      <c r="CH165" s="127"/>
      <c r="CI165" s="127"/>
      <c r="CJ165" s="127"/>
      <c r="CK165" s="127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>
        <v>5635</v>
      </c>
      <c r="CV165" s="127">
        <v>12739</v>
      </c>
      <c r="CW165" s="127">
        <v>11658</v>
      </c>
      <c r="CX165" s="127">
        <v>9562</v>
      </c>
      <c r="CY165" s="127">
        <v>10502</v>
      </c>
      <c r="CZ165" s="127"/>
      <c r="DA165" s="127"/>
      <c r="DB165" s="127">
        <v>9138</v>
      </c>
      <c r="DC165" s="127">
        <v>9019</v>
      </c>
      <c r="DD165" s="127">
        <v>9044</v>
      </c>
      <c r="DE165" s="127">
        <v>39046</v>
      </c>
      <c r="DF165" s="127"/>
      <c r="DG165" s="127"/>
      <c r="DH165" s="127"/>
      <c r="DI165" s="127">
        <v>8524</v>
      </c>
      <c r="DJ165" s="127">
        <v>5603</v>
      </c>
      <c r="DK165" s="127">
        <v>13042</v>
      </c>
      <c r="DL165" s="127">
        <v>5783</v>
      </c>
      <c r="DM165" s="127">
        <v>8263</v>
      </c>
      <c r="DN165" s="127">
        <v>13408</v>
      </c>
      <c r="DO165" s="127"/>
      <c r="DP165" s="127">
        <v>13319</v>
      </c>
      <c r="DQ165" s="127">
        <v>20673</v>
      </c>
      <c r="DR165" s="127"/>
      <c r="DS165" s="127"/>
      <c r="DT165" s="127"/>
      <c r="DU165" s="127"/>
      <c r="DV165" s="127"/>
      <c r="DW165" s="127"/>
      <c r="DX165" s="127"/>
      <c r="DY165" s="127"/>
      <c r="DZ165" s="127"/>
      <c r="EA165" s="127"/>
      <c r="EB165" s="127"/>
      <c r="EC165" s="127">
        <v>22797</v>
      </c>
      <c r="ED165" s="127">
        <v>14459</v>
      </c>
      <c r="EE165" s="127">
        <v>1711</v>
      </c>
      <c r="EF165" s="127">
        <v>1839</v>
      </c>
      <c r="EG165" s="127">
        <v>3235</v>
      </c>
      <c r="EH165" s="127">
        <v>1872</v>
      </c>
      <c r="EI165" s="127">
        <v>17454</v>
      </c>
      <c r="EJ165" s="127">
        <v>17913</v>
      </c>
      <c r="EK165" s="127">
        <v>13947</v>
      </c>
      <c r="EL165" s="127">
        <v>48429</v>
      </c>
      <c r="EM165" s="127">
        <v>7071</v>
      </c>
      <c r="EN165" s="127">
        <v>8977</v>
      </c>
      <c r="EO165" s="127"/>
      <c r="EP165" s="127">
        <v>1614</v>
      </c>
      <c r="EQ165" s="127"/>
      <c r="ER165" s="127"/>
      <c r="ES165" s="127"/>
      <c r="ET165" s="127"/>
      <c r="EU165" s="127"/>
      <c r="EV165" s="127"/>
      <c r="EW165" s="127"/>
      <c r="EX165" s="127"/>
      <c r="EY165" s="127"/>
      <c r="EZ165" s="127"/>
      <c r="FA165" s="127"/>
      <c r="FB165" s="127"/>
      <c r="FC165" s="127"/>
      <c r="FD165" s="127"/>
      <c r="FE165" s="127"/>
      <c r="FF165" s="127"/>
      <c r="FG165" s="127"/>
      <c r="FH165" s="127"/>
      <c r="FI165" s="127">
        <v>6052</v>
      </c>
      <c r="FJ165" s="127"/>
      <c r="FK165" s="127"/>
      <c r="FL165" s="127">
        <v>6511</v>
      </c>
      <c r="FM165" s="127">
        <v>2264</v>
      </c>
      <c r="FN165" s="127"/>
      <c r="FO165" s="127"/>
      <c r="FP165" s="127"/>
      <c r="FQ165" s="127">
        <v>9699</v>
      </c>
      <c r="FR165" s="127">
        <v>9663</v>
      </c>
      <c r="FS165" s="127">
        <v>20274</v>
      </c>
      <c r="FT165" s="127"/>
      <c r="FU165" s="127"/>
      <c r="FV165" s="127">
        <v>27004</v>
      </c>
      <c r="FW165" s="127">
        <v>1743</v>
      </c>
      <c r="FX165" s="127">
        <v>1796</v>
      </c>
      <c r="FY165" s="127">
        <v>1796</v>
      </c>
      <c r="FZ165" s="127">
        <v>2410</v>
      </c>
      <c r="GA165" s="127">
        <v>2380</v>
      </c>
      <c r="GB165" s="127">
        <v>1550</v>
      </c>
      <c r="GC165" s="127">
        <v>2500</v>
      </c>
      <c r="GD165" s="127">
        <v>1687</v>
      </c>
      <c r="GE165" s="127">
        <v>2828</v>
      </c>
      <c r="GF165" s="127">
        <v>2346</v>
      </c>
      <c r="GG165" s="127">
        <v>2402</v>
      </c>
      <c r="GH165" s="127">
        <v>2819</v>
      </c>
      <c r="GI165" s="127">
        <v>8540</v>
      </c>
      <c r="GJ165" s="127">
        <v>3982</v>
      </c>
      <c r="GK165" s="127">
        <v>8573</v>
      </c>
      <c r="GL165" s="127">
        <v>12189</v>
      </c>
      <c r="GM165" s="127">
        <v>8589</v>
      </c>
      <c r="GN165" s="127">
        <v>2763</v>
      </c>
      <c r="GO165" s="127">
        <v>8217</v>
      </c>
      <c r="GP165" s="127">
        <v>3473</v>
      </c>
      <c r="GQ165" s="127">
        <v>7893</v>
      </c>
      <c r="GR165" s="127">
        <v>12453</v>
      </c>
      <c r="GS165" s="127">
        <v>7022</v>
      </c>
      <c r="GT165" s="127">
        <v>11113</v>
      </c>
      <c r="GU165" s="127">
        <v>4883</v>
      </c>
      <c r="GV165" s="127"/>
      <c r="GW165" s="127"/>
      <c r="GX165" s="127"/>
      <c r="GY165" s="127"/>
      <c r="GZ165" s="127"/>
      <c r="HA165" s="127"/>
      <c r="HB165" s="127">
        <v>9632</v>
      </c>
      <c r="HC165" s="127"/>
      <c r="HD165" s="127">
        <v>9547</v>
      </c>
      <c r="HE165" s="127"/>
      <c r="HF165" s="127">
        <v>9614</v>
      </c>
      <c r="HG165" s="127">
        <v>9664</v>
      </c>
      <c r="HH165" s="127">
        <v>15422</v>
      </c>
      <c r="HI165" s="127">
        <v>15472</v>
      </c>
      <c r="HJ165" s="127">
        <v>15621</v>
      </c>
      <c r="HK165" s="127">
        <v>15605</v>
      </c>
      <c r="HL165" s="127"/>
      <c r="HM165" s="127">
        <v>2454</v>
      </c>
      <c r="HN165" s="127"/>
      <c r="HO165" s="127"/>
      <c r="HP165" s="127"/>
      <c r="HQ165" s="127"/>
      <c r="HR165" s="127"/>
      <c r="HS165" s="127"/>
      <c r="HT165" s="127"/>
      <c r="HU165" s="127">
        <v>21569</v>
      </c>
      <c r="HV165" s="127">
        <v>21569</v>
      </c>
      <c r="HW165" s="127">
        <v>9214</v>
      </c>
      <c r="HX165" s="127">
        <v>12055</v>
      </c>
      <c r="HY165" s="127">
        <v>9881</v>
      </c>
      <c r="HZ165" s="127"/>
      <c r="IA165" s="127">
        <v>22222</v>
      </c>
      <c r="IB165" s="127"/>
      <c r="IC165" s="127">
        <v>1761.8</v>
      </c>
      <c r="ID165" s="127">
        <v>2605</v>
      </c>
      <c r="IE165" s="127">
        <v>1175</v>
      </c>
      <c r="IF165" s="127">
        <v>41474</v>
      </c>
      <c r="IG165" s="127">
        <v>47140</v>
      </c>
      <c r="IH165" s="127"/>
      <c r="II165" s="127">
        <v>9677</v>
      </c>
      <c r="IJ165" s="127">
        <v>15927</v>
      </c>
      <c r="IK165" s="127"/>
      <c r="IL165" s="127"/>
      <c r="IM165" s="128"/>
      <c r="IN165" s="237">
        <f>SUM(F165:IM165)</f>
        <v>1530498.2</v>
      </c>
      <c r="IO165" s="233">
        <f t="shared" si="29"/>
        <v>523896.2</v>
      </c>
    </row>
    <row r="166" spans="1:252" s="2" customFormat="1" ht="18">
      <c r="A166" s="208"/>
      <c r="B166" s="81" t="s">
        <v>116</v>
      </c>
      <c r="C166" s="82"/>
      <c r="D166" s="88"/>
      <c r="E166" s="93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  <c r="FD166" s="36"/>
      <c r="FE166" s="36"/>
      <c r="FF166" s="36"/>
      <c r="FG166" s="36"/>
      <c r="FH166" s="36"/>
      <c r="FI166" s="36"/>
      <c r="FJ166" s="36"/>
      <c r="FK166" s="36"/>
      <c r="FL166" s="36"/>
      <c r="FM166" s="36"/>
      <c r="FN166" s="36"/>
      <c r="FO166" s="36"/>
      <c r="FP166" s="36"/>
      <c r="FQ166" s="36"/>
      <c r="FR166" s="36"/>
      <c r="FS166" s="36"/>
      <c r="FT166" s="36"/>
      <c r="FU166" s="36"/>
      <c r="FV166" s="36"/>
      <c r="FW166" s="36"/>
      <c r="FX166" s="36"/>
      <c r="FY166" s="36"/>
      <c r="FZ166" s="36"/>
      <c r="GA166" s="36"/>
      <c r="GB166" s="36"/>
      <c r="GC166" s="36"/>
      <c r="GD166" s="36"/>
      <c r="GE166" s="36"/>
      <c r="GF166" s="36"/>
      <c r="GG166" s="36"/>
      <c r="GH166" s="36"/>
      <c r="GI166" s="36"/>
      <c r="GJ166" s="36"/>
      <c r="GK166" s="36"/>
      <c r="GL166" s="36"/>
      <c r="GM166" s="36"/>
      <c r="GN166" s="36"/>
      <c r="GO166" s="36"/>
      <c r="GP166" s="36"/>
      <c r="GQ166" s="36"/>
      <c r="GR166" s="36"/>
      <c r="GS166" s="36"/>
      <c r="GT166" s="36"/>
      <c r="GU166" s="36"/>
      <c r="GV166" s="36"/>
      <c r="GW166" s="36"/>
      <c r="GX166" s="36"/>
      <c r="GY166" s="36"/>
      <c r="GZ166" s="36"/>
      <c r="HA166" s="36"/>
      <c r="HB166" s="36"/>
      <c r="HC166" s="36"/>
      <c r="HD166" s="36"/>
      <c r="HE166" s="36"/>
      <c r="HF166" s="36"/>
      <c r="HG166" s="36"/>
      <c r="HH166" s="36"/>
      <c r="HI166" s="36"/>
      <c r="HJ166" s="36"/>
      <c r="HK166" s="36"/>
      <c r="HL166" s="36"/>
      <c r="HM166" s="36"/>
      <c r="HN166" s="36"/>
      <c r="HO166" s="36"/>
      <c r="HP166" s="36"/>
      <c r="HQ166" s="36"/>
      <c r="HR166" s="36"/>
      <c r="HS166" s="36"/>
      <c r="HT166" s="36"/>
      <c r="HU166" s="36"/>
      <c r="HV166" s="36"/>
      <c r="HW166" s="36"/>
      <c r="HX166" s="36"/>
      <c r="HY166" s="36"/>
      <c r="HZ166" s="36"/>
      <c r="IA166" s="36"/>
      <c r="IB166" s="36"/>
      <c r="IC166" s="36"/>
      <c r="ID166" s="36"/>
      <c r="IE166" s="36"/>
      <c r="IF166" s="36"/>
      <c r="IG166" s="36"/>
      <c r="IH166" s="36"/>
      <c r="II166" s="36"/>
      <c r="IJ166" s="36"/>
      <c r="IK166" s="36"/>
      <c r="IL166" s="36"/>
      <c r="IM166" s="36"/>
      <c r="IN166" s="232">
        <f t="shared" si="28"/>
        <v>0</v>
      </c>
      <c r="IO166" s="233">
        <f t="shared" si="29"/>
        <v>0</v>
      </c>
      <c r="IP166" s="3"/>
      <c r="IQ166" s="3"/>
      <c r="IR166" s="3"/>
    </row>
    <row r="167" spans="1:249" ht="18">
      <c r="A167" s="211">
        <v>88</v>
      </c>
      <c r="B167" s="201" t="s">
        <v>117</v>
      </c>
      <c r="C167" s="194" t="s">
        <v>89</v>
      </c>
      <c r="D167" s="221">
        <v>4383</v>
      </c>
      <c r="E167" s="222">
        <v>4403</v>
      </c>
      <c r="F167" s="120">
        <v>3</v>
      </c>
      <c r="G167" s="120">
        <v>5</v>
      </c>
      <c r="H167" s="120">
        <v>2</v>
      </c>
      <c r="I167" s="120">
        <v>1</v>
      </c>
      <c r="J167" s="120">
        <v>1</v>
      </c>
      <c r="K167" s="120">
        <v>1</v>
      </c>
      <c r="L167" s="120">
        <v>1</v>
      </c>
      <c r="M167" s="120">
        <v>1</v>
      </c>
      <c r="N167" s="120">
        <v>1</v>
      </c>
      <c r="O167" s="120">
        <v>1</v>
      </c>
      <c r="P167" s="120">
        <v>1</v>
      </c>
      <c r="Q167" s="120"/>
      <c r="R167" s="120"/>
      <c r="S167" s="120">
        <v>1</v>
      </c>
      <c r="T167" s="120">
        <v>1</v>
      </c>
      <c r="U167" s="120">
        <v>1</v>
      </c>
      <c r="V167" s="120">
        <v>2</v>
      </c>
      <c r="W167" s="120">
        <v>1</v>
      </c>
      <c r="X167" s="120">
        <v>1</v>
      </c>
      <c r="Y167" s="120">
        <v>1</v>
      </c>
      <c r="Z167" s="120">
        <v>1</v>
      </c>
      <c r="AA167" s="120">
        <v>1</v>
      </c>
      <c r="AB167" s="120">
        <v>1</v>
      </c>
      <c r="AC167" s="120">
        <v>1</v>
      </c>
      <c r="AD167" s="120">
        <v>1</v>
      </c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>
        <v>1</v>
      </c>
      <c r="AO167" s="120">
        <v>1</v>
      </c>
      <c r="AP167" s="120">
        <v>1</v>
      </c>
      <c r="AQ167" s="120"/>
      <c r="AR167" s="120"/>
      <c r="AS167" s="120">
        <v>1</v>
      </c>
      <c r="AT167" s="120">
        <v>1</v>
      </c>
      <c r="AU167" s="120"/>
      <c r="AV167" s="120"/>
      <c r="AW167" s="120"/>
      <c r="AX167" s="120"/>
      <c r="AY167" s="120"/>
      <c r="AZ167" s="120"/>
      <c r="BA167" s="120"/>
      <c r="BB167" s="120"/>
      <c r="BC167" s="120"/>
      <c r="BD167" s="120"/>
      <c r="BE167" s="120"/>
      <c r="BF167" s="120"/>
      <c r="BG167" s="120"/>
      <c r="BH167" s="120"/>
      <c r="BI167" s="120"/>
      <c r="BJ167" s="120"/>
      <c r="BK167" s="120">
        <v>1</v>
      </c>
      <c r="BL167" s="120">
        <v>1</v>
      </c>
      <c r="BM167" s="120"/>
      <c r="BN167" s="120"/>
      <c r="BO167" s="120"/>
      <c r="BP167" s="120"/>
      <c r="BQ167" s="120"/>
      <c r="BR167" s="120"/>
      <c r="BS167" s="120"/>
      <c r="BT167" s="120"/>
      <c r="BU167" s="120"/>
      <c r="BV167" s="120"/>
      <c r="BW167" s="120"/>
      <c r="BX167" s="120"/>
      <c r="BY167" s="120"/>
      <c r="BZ167" s="120"/>
      <c r="CA167" s="120"/>
      <c r="CB167" s="120"/>
      <c r="CC167" s="120"/>
      <c r="CD167" s="120"/>
      <c r="CE167" s="120"/>
      <c r="CF167" s="120"/>
      <c r="CG167" s="120"/>
      <c r="CH167" s="120"/>
      <c r="CI167" s="120"/>
      <c r="CJ167" s="120"/>
      <c r="CK167" s="120"/>
      <c r="CL167" s="120"/>
      <c r="CM167" s="120"/>
      <c r="CN167" s="120"/>
      <c r="CO167" s="120"/>
      <c r="CP167" s="120"/>
      <c r="CQ167" s="120"/>
      <c r="CR167" s="120"/>
      <c r="CS167" s="120"/>
      <c r="CT167" s="120"/>
      <c r="CU167" s="120">
        <v>1</v>
      </c>
      <c r="CV167" s="120">
        <v>1</v>
      </c>
      <c r="CW167" s="120">
        <v>1</v>
      </c>
      <c r="CX167" s="120">
        <v>1</v>
      </c>
      <c r="CY167" s="120">
        <v>1</v>
      </c>
      <c r="CZ167" s="120">
        <v>1</v>
      </c>
      <c r="DA167" s="120"/>
      <c r="DB167" s="120">
        <v>1</v>
      </c>
      <c r="DC167" s="120">
        <v>1</v>
      </c>
      <c r="DD167" s="120">
        <v>1</v>
      </c>
      <c r="DE167" s="120">
        <v>2</v>
      </c>
      <c r="DF167" s="120"/>
      <c r="DG167" s="120"/>
      <c r="DH167" s="120"/>
      <c r="DI167" s="120">
        <v>1</v>
      </c>
      <c r="DJ167" s="120">
        <v>1</v>
      </c>
      <c r="DK167" s="120">
        <v>1</v>
      </c>
      <c r="DL167" s="120">
        <v>1</v>
      </c>
      <c r="DM167" s="120">
        <v>1</v>
      </c>
      <c r="DN167" s="120">
        <v>1</v>
      </c>
      <c r="DO167" s="120"/>
      <c r="DP167" s="120">
        <v>1</v>
      </c>
      <c r="DQ167" s="120">
        <v>1</v>
      </c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>
        <v>1</v>
      </c>
      <c r="ED167" s="120">
        <v>1</v>
      </c>
      <c r="EE167" s="120">
        <v>1</v>
      </c>
      <c r="EF167" s="120">
        <v>1</v>
      </c>
      <c r="EG167" s="120">
        <v>1</v>
      </c>
      <c r="EH167" s="120">
        <v>1</v>
      </c>
      <c r="EI167" s="120">
        <v>1</v>
      </c>
      <c r="EJ167" s="120">
        <v>1</v>
      </c>
      <c r="EK167" s="120">
        <v>1</v>
      </c>
      <c r="EL167" s="120">
        <v>1</v>
      </c>
      <c r="EM167" s="120">
        <v>1</v>
      </c>
      <c r="EN167" s="120">
        <v>1</v>
      </c>
      <c r="EO167" s="120"/>
      <c r="EP167" s="120">
        <v>1</v>
      </c>
      <c r="EQ167" s="120"/>
      <c r="ER167" s="120"/>
      <c r="ES167" s="120"/>
      <c r="ET167" s="120"/>
      <c r="EU167" s="120"/>
      <c r="EV167" s="120"/>
      <c r="EW167" s="120"/>
      <c r="EX167" s="120">
        <v>1</v>
      </c>
      <c r="EY167" s="120"/>
      <c r="EZ167" s="120"/>
      <c r="FA167" s="120"/>
      <c r="FB167" s="120"/>
      <c r="FC167" s="120"/>
      <c r="FD167" s="120"/>
      <c r="FE167" s="120"/>
      <c r="FF167" s="120"/>
      <c r="FG167" s="120"/>
      <c r="FH167" s="120"/>
      <c r="FI167" s="120">
        <v>1</v>
      </c>
      <c r="FJ167" s="120"/>
      <c r="FK167" s="120"/>
      <c r="FL167" s="120">
        <v>1</v>
      </c>
      <c r="FM167" s="120">
        <v>1</v>
      </c>
      <c r="FN167" s="120"/>
      <c r="FO167" s="120"/>
      <c r="FP167" s="120"/>
      <c r="FQ167" s="120">
        <v>1</v>
      </c>
      <c r="FR167" s="120">
        <v>1</v>
      </c>
      <c r="FS167" s="120">
        <v>1</v>
      </c>
      <c r="FT167" s="120"/>
      <c r="FU167" s="120"/>
      <c r="FV167" s="120">
        <v>2</v>
      </c>
      <c r="FW167" s="120">
        <v>1</v>
      </c>
      <c r="FX167" s="120">
        <v>1</v>
      </c>
      <c r="FY167" s="120">
        <v>1</v>
      </c>
      <c r="FZ167" s="120">
        <v>1</v>
      </c>
      <c r="GA167" s="120">
        <v>1</v>
      </c>
      <c r="GB167" s="120">
        <v>1</v>
      </c>
      <c r="GC167" s="120">
        <v>1</v>
      </c>
      <c r="GD167" s="120">
        <v>1</v>
      </c>
      <c r="GE167" s="120">
        <v>1</v>
      </c>
      <c r="GF167" s="120">
        <v>1</v>
      </c>
      <c r="GG167" s="120">
        <v>1</v>
      </c>
      <c r="GH167" s="120">
        <v>1</v>
      </c>
      <c r="GI167" s="120">
        <v>1</v>
      </c>
      <c r="GJ167" s="120">
        <v>1</v>
      </c>
      <c r="GK167" s="120">
        <v>1</v>
      </c>
      <c r="GL167" s="120">
        <v>1</v>
      </c>
      <c r="GM167" s="120">
        <v>1</v>
      </c>
      <c r="GN167" s="120">
        <v>1</v>
      </c>
      <c r="GO167" s="120">
        <v>1</v>
      </c>
      <c r="GP167" s="120">
        <v>1</v>
      </c>
      <c r="GQ167" s="120">
        <v>1</v>
      </c>
      <c r="GR167" s="120">
        <v>1</v>
      </c>
      <c r="GS167" s="120">
        <v>1</v>
      </c>
      <c r="GT167" s="120">
        <v>1</v>
      </c>
      <c r="GU167" s="120">
        <v>1</v>
      </c>
      <c r="GV167" s="120"/>
      <c r="GW167" s="120"/>
      <c r="GX167" s="120"/>
      <c r="GY167" s="120"/>
      <c r="GZ167" s="120"/>
      <c r="HA167" s="120"/>
      <c r="HB167" s="120">
        <v>1</v>
      </c>
      <c r="HC167" s="120"/>
      <c r="HD167" s="120">
        <v>1</v>
      </c>
      <c r="HE167" s="120"/>
      <c r="HF167" s="120">
        <v>1</v>
      </c>
      <c r="HG167" s="120">
        <v>1</v>
      </c>
      <c r="HH167" s="120">
        <v>1</v>
      </c>
      <c r="HI167" s="120">
        <v>1</v>
      </c>
      <c r="HJ167" s="120">
        <v>1</v>
      </c>
      <c r="HK167" s="120">
        <v>1</v>
      </c>
      <c r="HL167" s="120"/>
      <c r="HM167" s="120">
        <v>1</v>
      </c>
      <c r="HN167" s="120"/>
      <c r="HO167" s="120"/>
      <c r="HP167" s="120"/>
      <c r="HQ167" s="120"/>
      <c r="HR167" s="120"/>
      <c r="HS167" s="120"/>
      <c r="HT167" s="120"/>
      <c r="HU167" s="120">
        <v>1</v>
      </c>
      <c r="HV167" s="120">
        <v>2</v>
      </c>
      <c r="HW167" s="120">
        <v>1</v>
      </c>
      <c r="HX167" s="120">
        <v>1</v>
      </c>
      <c r="HY167" s="120">
        <v>1</v>
      </c>
      <c r="HZ167" s="120"/>
      <c r="IA167" s="120">
        <v>1</v>
      </c>
      <c r="IB167" s="120"/>
      <c r="IC167" s="120">
        <v>1</v>
      </c>
      <c r="ID167" s="120">
        <v>1</v>
      </c>
      <c r="IE167" s="59">
        <v>1</v>
      </c>
      <c r="IF167" s="120">
        <v>2</v>
      </c>
      <c r="IG167" s="120">
        <v>1</v>
      </c>
      <c r="IH167" s="120"/>
      <c r="II167" s="120">
        <v>1</v>
      </c>
      <c r="IJ167" s="120">
        <v>1</v>
      </c>
      <c r="IK167" s="120"/>
      <c r="IL167" s="120"/>
      <c r="IM167" s="121"/>
      <c r="IN167" s="236">
        <f t="shared" si="28"/>
        <v>128</v>
      </c>
      <c r="IO167" s="233">
        <f t="shared" si="29"/>
        <v>37</v>
      </c>
    </row>
    <row r="168" spans="1:249" ht="18">
      <c r="A168" s="210">
        <v>89</v>
      </c>
      <c r="B168" s="200" t="s">
        <v>214</v>
      </c>
      <c r="C168" s="193" t="s">
        <v>207</v>
      </c>
      <c r="D168" s="225">
        <v>712</v>
      </c>
      <c r="E168" s="220">
        <v>735</v>
      </c>
      <c r="F168" s="122">
        <v>2</v>
      </c>
      <c r="G168" s="122">
        <v>3</v>
      </c>
      <c r="H168" s="122">
        <v>6</v>
      </c>
      <c r="I168" s="122">
        <v>7</v>
      </c>
      <c r="J168" s="122">
        <v>2</v>
      </c>
      <c r="K168" s="122">
        <v>7</v>
      </c>
      <c r="L168" s="122">
        <v>7</v>
      </c>
      <c r="M168" s="122">
        <v>3</v>
      </c>
      <c r="N168" s="122">
        <v>6</v>
      </c>
      <c r="O168" s="122">
        <v>4</v>
      </c>
      <c r="P168" s="122">
        <v>8</v>
      </c>
      <c r="Q168" s="122"/>
      <c r="R168" s="122"/>
      <c r="S168" s="122">
        <v>1</v>
      </c>
      <c r="T168" s="122">
        <v>1</v>
      </c>
      <c r="U168" s="122">
        <v>1</v>
      </c>
      <c r="V168" s="122">
        <v>2</v>
      </c>
      <c r="W168" s="122">
        <v>1</v>
      </c>
      <c r="X168" s="122">
        <v>2</v>
      </c>
      <c r="Y168" s="122">
        <v>2</v>
      </c>
      <c r="Z168" s="122">
        <v>2</v>
      </c>
      <c r="AA168" s="122">
        <v>1</v>
      </c>
      <c r="AB168" s="122">
        <v>1</v>
      </c>
      <c r="AC168" s="122">
        <v>1</v>
      </c>
      <c r="AD168" s="122">
        <v>1</v>
      </c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>
        <v>1</v>
      </c>
      <c r="AO168" s="122">
        <v>1</v>
      </c>
      <c r="AP168" s="122">
        <v>1</v>
      </c>
      <c r="AQ168" s="122"/>
      <c r="AR168" s="122"/>
      <c r="AS168" s="122">
        <v>1</v>
      </c>
      <c r="AT168" s="122">
        <v>1</v>
      </c>
      <c r="AU168" s="122"/>
      <c r="AV168" s="122">
        <v>1</v>
      </c>
      <c r="AW168" s="122"/>
      <c r="AX168" s="122"/>
      <c r="AY168" s="122"/>
      <c r="AZ168" s="122"/>
      <c r="BA168" s="122">
        <v>1</v>
      </c>
      <c r="BB168" s="122"/>
      <c r="BC168" s="122"/>
      <c r="BD168" s="122"/>
      <c r="BE168" s="122"/>
      <c r="BF168" s="122"/>
      <c r="BG168" s="122"/>
      <c r="BH168" s="122"/>
      <c r="BI168" s="122"/>
      <c r="BJ168" s="122"/>
      <c r="BK168" s="122">
        <v>1</v>
      </c>
      <c r="BL168" s="122">
        <v>1</v>
      </c>
      <c r="BM168" s="122"/>
      <c r="BN168" s="122"/>
      <c r="BO168" s="122"/>
      <c r="BP168" s="122"/>
      <c r="BQ168" s="122"/>
      <c r="BR168" s="122"/>
      <c r="BS168" s="122"/>
      <c r="BT168" s="122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2"/>
      <c r="CI168" s="122"/>
      <c r="CJ168" s="122"/>
      <c r="CK168" s="122"/>
      <c r="CL168" s="122"/>
      <c r="CM168" s="122"/>
      <c r="CN168" s="122"/>
      <c r="CO168" s="122"/>
      <c r="CP168" s="122"/>
      <c r="CQ168" s="122"/>
      <c r="CR168" s="122"/>
      <c r="CS168" s="122"/>
      <c r="CT168" s="122"/>
      <c r="CU168" s="122">
        <v>1</v>
      </c>
      <c r="CV168" s="122">
        <v>1</v>
      </c>
      <c r="CW168" s="122">
        <v>1</v>
      </c>
      <c r="CX168" s="122">
        <v>1</v>
      </c>
      <c r="CY168" s="122">
        <v>1</v>
      </c>
      <c r="CZ168" s="122">
        <v>1</v>
      </c>
      <c r="DA168" s="122"/>
      <c r="DB168" s="122">
        <v>1</v>
      </c>
      <c r="DC168" s="122">
        <v>1</v>
      </c>
      <c r="DD168" s="122">
        <v>1</v>
      </c>
      <c r="DE168" s="122">
        <v>2</v>
      </c>
      <c r="DF168" s="122"/>
      <c r="DG168" s="122">
        <v>1</v>
      </c>
      <c r="DH168" s="122">
        <v>1</v>
      </c>
      <c r="DI168" s="122">
        <v>1</v>
      </c>
      <c r="DJ168" s="122">
        <v>1</v>
      </c>
      <c r="DK168" s="122">
        <v>1</v>
      </c>
      <c r="DL168" s="122">
        <v>1</v>
      </c>
      <c r="DM168" s="122">
        <v>1</v>
      </c>
      <c r="DN168" s="122">
        <v>1</v>
      </c>
      <c r="DO168" s="122"/>
      <c r="DP168" s="122">
        <v>1</v>
      </c>
      <c r="DQ168" s="122">
        <v>1</v>
      </c>
      <c r="DR168" s="122"/>
      <c r="DS168" s="122"/>
      <c r="DT168" s="122"/>
      <c r="DU168" s="122"/>
      <c r="DV168" s="122"/>
      <c r="DW168" s="122"/>
      <c r="DX168" s="122"/>
      <c r="DY168" s="122"/>
      <c r="DZ168" s="122"/>
      <c r="EA168" s="122"/>
      <c r="EB168" s="122"/>
      <c r="EC168" s="122">
        <v>1</v>
      </c>
      <c r="ED168" s="122">
        <v>1</v>
      </c>
      <c r="EE168" s="122">
        <v>1</v>
      </c>
      <c r="EF168" s="122">
        <v>1</v>
      </c>
      <c r="EG168" s="122">
        <v>1</v>
      </c>
      <c r="EH168" s="122">
        <v>1</v>
      </c>
      <c r="EI168" s="122">
        <v>1</v>
      </c>
      <c r="EJ168" s="122">
        <v>1</v>
      </c>
      <c r="EK168" s="122">
        <v>1</v>
      </c>
      <c r="EL168" s="122">
        <v>1</v>
      </c>
      <c r="EM168" s="122">
        <v>1</v>
      </c>
      <c r="EN168" s="122">
        <v>1</v>
      </c>
      <c r="EO168" s="122"/>
      <c r="EP168" s="122">
        <v>1</v>
      </c>
      <c r="EQ168" s="122"/>
      <c r="ER168" s="122"/>
      <c r="ES168" s="122"/>
      <c r="ET168" s="122"/>
      <c r="EU168" s="122"/>
      <c r="EV168" s="122"/>
      <c r="EW168" s="122"/>
      <c r="EX168" s="122">
        <v>1</v>
      </c>
      <c r="EY168" s="122"/>
      <c r="EZ168" s="122"/>
      <c r="FA168" s="122"/>
      <c r="FB168" s="122"/>
      <c r="FC168" s="122"/>
      <c r="FD168" s="122"/>
      <c r="FE168" s="122"/>
      <c r="FF168" s="122"/>
      <c r="FG168" s="122"/>
      <c r="FH168" s="122"/>
      <c r="FI168" s="122">
        <v>2</v>
      </c>
      <c r="FJ168" s="122"/>
      <c r="FK168" s="122"/>
      <c r="FL168" s="122">
        <v>1</v>
      </c>
      <c r="FM168" s="122">
        <v>1</v>
      </c>
      <c r="FN168" s="122"/>
      <c r="FO168" s="122"/>
      <c r="FP168" s="122"/>
      <c r="FQ168" s="122">
        <v>1</v>
      </c>
      <c r="FR168" s="122">
        <v>1</v>
      </c>
      <c r="FS168" s="122">
        <v>1</v>
      </c>
      <c r="FT168" s="122"/>
      <c r="FU168" s="122"/>
      <c r="FV168" s="122">
        <v>3</v>
      </c>
      <c r="FW168" s="122">
        <v>1</v>
      </c>
      <c r="FX168" s="122">
        <v>1</v>
      </c>
      <c r="FY168" s="122">
        <v>1</v>
      </c>
      <c r="FZ168" s="122">
        <v>1</v>
      </c>
      <c r="GA168" s="122">
        <v>1</v>
      </c>
      <c r="GB168" s="122">
        <v>1</v>
      </c>
      <c r="GC168" s="122">
        <v>1</v>
      </c>
      <c r="GD168" s="122">
        <v>1</v>
      </c>
      <c r="GE168" s="122">
        <v>1</v>
      </c>
      <c r="GF168" s="122">
        <v>1</v>
      </c>
      <c r="GG168" s="122">
        <v>1</v>
      </c>
      <c r="GH168" s="122">
        <v>1</v>
      </c>
      <c r="GI168" s="122">
        <v>1</v>
      </c>
      <c r="GJ168" s="122">
        <v>1</v>
      </c>
      <c r="GK168" s="122">
        <v>1</v>
      </c>
      <c r="GL168" s="122">
        <v>1</v>
      </c>
      <c r="GM168" s="122">
        <v>1</v>
      </c>
      <c r="GN168" s="122">
        <v>1</v>
      </c>
      <c r="GO168" s="122">
        <v>1</v>
      </c>
      <c r="GP168" s="122">
        <v>1</v>
      </c>
      <c r="GQ168" s="122">
        <v>1</v>
      </c>
      <c r="GR168" s="122">
        <v>1</v>
      </c>
      <c r="GS168" s="122">
        <v>1</v>
      </c>
      <c r="GT168" s="122">
        <v>1</v>
      </c>
      <c r="GU168" s="122">
        <v>1</v>
      </c>
      <c r="GV168" s="122"/>
      <c r="GW168" s="122">
        <v>1</v>
      </c>
      <c r="GX168" s="122"/>
      <c r="GY168" s="122"/>
      <c r="GZ168" s="122"/>
      <c r="HA168" s="122"/>
      <c r="HB168" s="122">
        <v>1</v>
      </c>
      <c r="HC168" s="122">
        <v>1</v>
      </c>
      <c r="HD168" s="122">
        <v>1</v>
      </c>
      <c r="HE168" s="122">
        <v>1</v>
      </c>
      <c r="HF168" s="122">
        <v>1</v>
      </c>
      <c r="HG168" s="122">
        <v>1</v>
      </c>
      <c r="HH168" s="122">
        <v>1</v>
      </c>
      <c r="HI168" s="122">
        <v>1</v>
      </c>
      <c r="HJ168" s="122">
        <v>1</v>
      </c>
      <c r="HK168" s="122">
        <v>1</v>
      </c>
      <c r="HL168" s="122"/>
      <c r="HM168" s="122">
        <v>1</v>
      </c>
      <c r="HN168" s="122"/>
      <c r="HO168" s="122"/>
      <c r="HP168" s="122"/>
      <c r="HQ168" s="122"/>
      <c r="HR168" s="122">
        <v>1</v>
      </c>
      <c r="HS168" s="122">
        <v>1</v>
      </c>
      <c r="HT168" s="122">
        <v>1</v>
      </c>
      <c r="HU168" s="122">
        <v>1</v>
      </c>
      <c r="HV168" s="122">
        <v>4</v>
      </c>
      <c r="HW168" s="122">
        <v>1</v>
      </c>
      <c r="HX168" s="123">
        <v>2</v>
      </c>
      <c r="HY168" s="122">
        <v>2</v>
      </c>
      <c r="HZ168" s="122">
        <v>1</v>
      </c>
      <c r="IA168" s="122">
        <v>1</v>
      </c>
      <c r="IB168" s="122">
        <v>1</v>
      </c>
      <c r="IC168" s="122">
        <v>1</v>
      </c>
      <c r="ID168" s="122">
        <v>1</v>
      </c>
      <c r="IE168" s="122">
        <v>1</v>
      </c>
      <c r="IF168" s="122">
        <v>3</v>
      </c>
      <c r="IG168" s="122">
        <v>2</v>
      </c>
      <c r="IH168" s="122"/>
      <c r="II168" s="122">
        <v>1</v>
      </c>
      <c r="IJ168" s="122">
        <v>1</v>
      </c>
      <c r="IK168" s="122"/>
      <c r="IL168" s="122"/>
      <c r="IM168" s="124"/>
      <c r="IN168" s="235">
        <f t="shared" si="28"/>
        <v>188</v>
      </c>
      <c r="IO168" s="233">
        <f t="shared" si="29"/>
        <v>59</v>
      </c>
    </row>
    <row r="169" spans="1:252" s="2" customFormat="1" ht="18">
      <c r="A169" s="208"/>
      <c r="B169" s="81" t="s">
        <v>118</v>
      </c>
      <c r="C169" s="82"/>
      <c r="D169" s="88"/>
      <c r="E169" s="93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  <c r="FD169" s="36"/>
      <c r="FE169" s="36"/>
      <c r="FF169" s="36"/>
      <c r="FG169" s="36"/>
      <c r="FH169" s="36"/>
      <c r="FI169" s="36"/>
      <c r="FJ169" s="36"/>
      <c r="FK169" s="36"/>
      <c r="FL169" s="36"/>
      <c r="FM169" s="36"/>
      <c r="FN169" s="36"/>
      <c r="FO169" s="36"/>
      <c r="FP169" s="36"/>
      <c r="FQ169" s="36"/>
      <c r="FR169" s="36"/>
      <c r="FS169" s="36"/>
      <c r="FT169" s="36"/>
      <c r="FU169" s="36"/>
      <c r="FV169" s="36"/>
      <c r="FW169" s="36"/>
      <c r="FX169" s="36"/>
      <c r="FY169" s="36"/>
      <c r="FZ169" s="36"/>
      <c r="GA169" s="36"/>
      <c r="GB169" s="36"/>
      <c r="GC169" s="36"/>
      <c r="GD169" s="36"/>
      <c r="GE169" s="36"/>
      <c r="GF169" s="36"/>
      <c r="GG169" s="36"/>
      <c r="GH169" s="36"/>
      <c r="GI169" s="36"/>
      <c r="GJ169" s="36"/>
      <c r="GK169" s="36"/>
      <c r="GL169" s="36"/>
      <c r="GM169" s="36"/>
      <c r="GN169" s="36"/>
      <c r="GO169" s="36"/>
      <c r="GP169" s="36"/>
      <c r="GQ169" s="36"/>
      <c r="GR169" s="36"/>
      <c r="GS169" s="36"/>
      <c r="GT169" s="36"/>
      <c r="GU169" s="36"/>
      <c r="GV169" s="36"/>
      <c r="GW169" s="36"/>
      <c r="GX169" s="36"/>
      <c r="GY169" s="36"/>
      <c r="GZ169" s="36"/>
      <c r="HA169" s="36"/>
      <c r="HB169" s="36"/>
      <c r="HC169" s="36"/>
      <c r="HD169" s="36"/>
      <c r="HE169" s="36"/>
      <c r="HF169" s="36"/>
      <c r="HG169" s="36"/>
      <c r="HH169" s="36"/>
      <c r="HI169" s="36"/>
      <c r="HJ169" s="36"/>
      <c r="HK169" s="36"/>
      <c r="HL169" s="36"/>
      <c r="HM169" s="36"/>
      <c r="HN169" s="36"/>
      <c r="HO169" s="36"/>
      <c r="HP169" s="36"/>
      <c r="HQ169" s="36"/>
      <c r="HR169" s="36"/>
      <c r="HS169" s="36"/>
      <c r="HT169" s="36"/>
      <c r="HU169" s="36"/>
      <c r="HV169" s="36"/>
      <c r="HW169" s="36"/>
      <c r="HX169" s="36"/>
      <c r="HY169" s="36"/>
      <c r="HZ169" s="36"/>
      <c r="IA169" s="36"/>
      <c r="IB169" s="36"/>
      <c r="IC169" s="36"/>
      <c r="ID169" s="36"/>
      <c r="IE169" s="36"/>
      <c r="IF169" s="36"/>
      <c r="IG169" s="36"/>
      <c r="IH169" s="36"/>
      <c r="II169" s="36"/>
      <c r="IJ169" s="36"/>
      <c r="IK169" s="36"/>
      <c r="IL169" s="36"/>
      <c r="IM169" s="36"/>
      <c r="IN169" s="232">
        <f t="shared" si="28"/>
        <v>0</v>
      </c>
      <c r="IO169" s="233">
        <f t="shared" si="29"/>
        <v>0</v>
      </c>
      <c r="IP169" s="3"/>
      <c r="IQ169" s="3"/>
      <c r="IR169" s="3"/>
    </row>
    <row r="170" spans="1:249" ht="18">
      <c r="A170" s="211">
        <v>90</v>
      </c>
      <c r="B170" s="201" t="s">
        <v>119</v>
      </c>
      <c r="C170" s="194" t="s">
        <v>213</v>
      </c>
      <c r="D170" s="221">
        <v>75</v>
      </c>
      <c r="E170" s="222">
        <v>75</v>
      </c>
      <c r="F170" s="59">
        <v>8</v>
      </c>
      <c r="G170" s="59">
        <v>30</v>
      </c>
      <c r="H170" s="59">
        <v>20</v>
      </c>
      <c r="I170" s="59">
        <v>24</v>
      </c>
      <c r="J170" s="59">
        <v>10</v>
      </c>
      <c r="K170" s="59">
        <v>12</v>
      </c>
      <c r="L170" s="59">
        <v>18</v>
      </c>
      <c r="M170" s="59">
        <v>15</v>
      </c>
      <c r="N170" s="59">
        <v>23</v>
      </c>
      <c r="O170" s="59">
        <v>18</v>
      </c>
      <c r="P170" s="59">
        <v>22</v>
      </c>
      <c r="Q170" s="59"/>
      <c r="R170" s="59"/>
      <c r="S170" s="59"/>
      <c r="T170" s="59"/>
      <c r="U170" s="59">
        <v>0.5</v>
      </c>
      <c r="V170" s="59"/>
      <c r="W170" s="59">
        <v>1</v>
      </c>
      <c r="X170" s="59">
        <v>1</v>
      </c>
      <c r="Y170" s="59">
        <v>1</v>
      </c>
      <c r="Z170" s="59">
        <v>1</v>
      </c>
      <c r="AA170" s="59"/>
      <c r="AB170" s="59"/>
      <c r="AC170" s="59">
        <v>0.5</v>
      </c>
      <c r="AD170" s="59"/>
      <c r="AE170" s="59"/>
      <c r="AF170" s="59"/>
      <c r="AG170" s="59"/>
      <c r="AH170" s="59"/>
      <c r="AI170" s="59"/>
      <c r="AJ170" s="59"/>
      <c r="AK170" s="59"/>
      <c r="AL170" s="59"/>
      <c r="AM170" s="59"/>
      <c r="AN170" s="59"/>
      <c r="AO170" s="59"/>
      <c r="AP170" s="59"/>
      <c r="AQ170" s="59"/>
      <c r="AR170" s="59"/>
      <c r="AS170" s="59"/>
      <c r="AT170" s="59"/>
      <c r="AU170" s="59"/>
      <c r="AV170" s="59"/>
      <c r="AW170" s="59"/>
      <c r="AX170" s="59"/>
      <c r="AY170" s="59"/>
      <c r="AZ170" s="59"/>
      <c r="BA170" s="59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59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59"/>
      <c r="CJ170" s="59"/>
      <c r="CK170" s="59"/>
      <c r="CL170" s="59"/>
      <c r="CM170" s="59"/>
      <c r="CN170" s="59"/>
      <c r="CO170" s="59"/>
      <c r="CP170" s="59"/>
      <c r="CQ170" s="59"/>
      <c r="CR170" s="59"/>
      <c r="CS170" s="59"/>
      <c r="CT170" s="59"/>
      <c r="CU170" s="59"/>
      <c r="CV170" s="59"/>
      <c r="CW170" s="59"/>
      <c r="CX170" s="59"/>
      <c r="CY170" s="60"/>
      <c r="CZ170" s="60"/>
      <c r="DA170" s="59"/>
      <c r="DB170" s="59"/>
      <c r="DC170" s="59"/>
      <c r="DD170" s="59"/>
      <c r="DE170" s="59"/>
      <c r="DF170" s="59"/>
      <c r="DG170" s="59"/>
      <c r="DH170" s="59"/>
      <c r="DI170" s="59"/>
      <c r="DJ170" s="59"/>
      <c r="DK170" s="59"/>
      <c r="DL170" s="59"/>
      <c r="DM170" s="59"/>
      <c r="DN170" s="59"/>
      <c r="DO170" s="59"/>
      <c r="DP170" s="59"/>
      <c r="DQ170" s="59"/>
      <c r="DR170" s="59"/>
      <c r="DS170" s="59"/>
      <c r="DT170" s="59"/>
      <c r="DU170" s="59"/>
      <c r="DV170" s="59"/>
      <c r="DW170" s="59"/>
      <c r="DX170" s="59"/>
      <c r="DY170" s="59"/>
      <c r="DZ170" s="59"/>
      <c r="EA170" s="59"/>
      <c r="EB170" s="59"/>
      <c r="EC170" s="59"/>
      <c r="ED170" s="59"/>
      <c r="EE170" s="59">
        <v>0.5</v>
      </c>
      <c r="EF170" s="59"/>
      <c r="EG170" s="59"/>
      <c r="EH170" s="59"/>
      <c r="EI170" s="59"/>
      <c r="EJ170" s="59"/>
      <c r="EK170" s="59"/>
      <c r="EL170" s="59"/>
      <c r="EM170" s="59"/>
      <c r="EN170" s="59"/>
      <c r="EO170" s="59"/>
      <c r="EP170" s="59"/>
      <c r="EQ170" s="59"/>
      <c r="ER170" s="59"/>
      <c r="ES170" s="59"/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59"/>
      <c r="FF170" s="59"/>
      <c r="FG170" s="59"/>
      <c r="FH170" s="59"/>
      <c r="FI170" s="59"/>
      <c r="FJ170" s="59"/>
      <c r="FK170" s="59"/>
      <c r="FL170" s="59"/>
      <c r="FM170" s="59"/>
      <c r="FN170" s="59"/>
      <c r="FO170" s="59"/>
      <c r="FP170" s="59"/>
      <c r="FQ170" s="59"/>
      <c r="FR170" s="59">
        <v>0.5</v>
      </c>
      <c r="FS170" s="59">
        <v>1</v>
      </c>
      <c r="FT170" s="59"/>
      <c r="FU170" s="59"/>
      <c r="FV170" s="59"/>
      <c r="FW170" s="59">
        <v>2</v>
      </c>
      <c r="FX170" s="59"/>
      <c r="FY170" s="59"/>
      <c r="FZ170" s="59"/>
      <c r="GA170" s="59"/>
      <c r="GB170" s="59"/>
      <c r="GC170" s="59"/>
      <c r="GD170" s="59"/>
      <c r="GE170" s="59"/>
      <c r="GF170" s="59"/>
      <c r="GG170" s="59"/>
      <c r="GH170" s="59"/>
      <c r="GI170" s="59"/>
      <c r="GJ170" s="59"/>
      <c r="GK170" s="59"/>
      <c r="GL170" s="59">
        <v>1</v>
      </c>
      <c r="GM170" s="59">
        <v>20</v>
      </c>
      <c r="GN170" s="59"/>
      <c r="GO170" s="59"/>
      <c r="GP170" s="59"/>
      <c r="GQ170" s="59"/>
      <c r="GR170" s="59"/>
      <c r="GS170" s="59"/>
      <c r="GT170" s="59">
        <v>5</v>
      </c>
      <c r="GU170" s="59">
        <v>2</v>
      </c>
      <c r="GV170" s="59"/>
      <c r="GW170" s="59"/>
      <c r="GX170" s="59"/>
      <c r="GY170" s="59"/>
      <c r="GZ170" s="59"/>
      <c r="HA170" s="59"/>
      <c r="HB170" s="59"/>
      <c r="HC170" s="59"/>
      <c r="HD170" s="59"/>
      <c r="HE170" s="59">
        <v>2</v>
      </c>
      <c r="HF170" s="59"/>
      <c r="HG170" s="59"/>
      <c r="HH170" s="59"/>
      <c r="HI170" s="59">
        <v>1</v>
      </c>
      <c r="HJ170" s="59">
        <v>1</v>
      </c>
      <c r="HK170" s="59">
        <v>1</v>
      </c>
      <c r="HL170" s="59">
        <v>0.5</v>
      </c>
      <c r="HM170" s="59"/>
      <c r="HN170" s="59"/>
      <c r="HO170" s="59"/>
      <c r="HP170" s="59"/>
      <c r="HQ170" s="59"/>
      <c r="HR170" s="59"/>
      <c r="HS170" s="59"/>
      <c r="HT170" s="59"/>
      <c r="HU170" s="59"/>
      <c r="HV170" s="59"/>
      <c r="HW170" s="59"/>
      <c r="HX170" s="59">
        <v>1.5</v>
      </c>
      <c r="HY170" s="59"/>
      <c r="HZ170" s="59">
        <v>1.5</v>
      </c>
      <c r="IA170" s="59"/>
      <c r="IB170" s="59"/>
      <c r="IC170" s="59"/>
      <c r="ID170" s="59"/>
      <c r="IE170" s="59">
        <v>1</v>
      </c>
      <c r="IF170" s="59"/>
      <c r="IG170" s="59"/>
      <c r="IH170" s="59">
        <v>1.5</v>
      </c>
      <c r="II170" s="59"/>
      <c r="IJ170" s="59"/>
      <c r="IK170" s="59">
        <v>1</v>
      </c>
      <c r="IL170" s="59"/>
      <c r="IM170" s="61"/>
      <c r="IN170" s="236">
        <f t="shared" si="28"/>
        <v>249</v>
      </c>
      <c r="IO170" s="233">
        <f t="shared" si="29"/>
        <v>77.5</v>
      </c>
    </row>
    <row r="171" spans="1:249" s="6" customFormat="1" ht="30">
      <c r="A171" s="208">
        <v>91</v>
      </c>
      <c r="B171" s="86" t="s">
        <v>120</v>
      </c>
      <c r="C171" s="85" t="s">
        <v>213</v>
      </c>
      <c r="D171" s="89">
        <v>75</v>
      </c>
      <c r="E171" s="95">
        <v>76</v>
      </c>
      <c r="F171" s="43">
        <v>45</v>
      </c>
      <c r="G171" s="43">
        <v>75</v>
      </c>
      <c r="H171" s="43">
        <v>96</v>
      </c>
      <c r="I171" s="43">
        <v>72</v>
      </c>
      <c r="J171" s="43">
        <v>36</v>
      </c>
      <c r="K171" s="43">
        <v>84</v>
      </c>
      <c r="L171" s="43">
        <v>72</v>
      </c>
      <c r="M171" s="43">
        <v>36</v>
      </c>
      <c r="N171" s="43">
        <v>60</v>
      </c>
      <c r="O171" s="43">
        <v>72</v>
      </c>
      <c r="P171" s="43">
        <v>84</v>
      </c>
      <c r="Q171" s="43"/>
      <c r="R171" s="43"/>
      <c r="S171" s="43">
        <v>60</v>
      </c>
      <c r="T171" s="43">
        <v>45</v>
      </c>
      <c r="U171" s="43">
        <v>45</v>
      </c>
      <c r="V171" s="43">
        <v>90</v>
      </c>
      <c r="W171" s="43">
        <v>60</v>
      </c>
      <c r="X171" s="43">
        <v>15</v>
      </c>
      <c r="Y171" s="43">
        <v>15</v>
      </c>
      <c r="Z171" s="43">
        <v>15</v>
      </c>
      <c r="AA171" s="43">
        <v>75</v>
      </c>
      <c r="AB171" s="43">
        <v>90</v>
      </c>
      <c r="AC171" s="43">
        <v>90</v>
      </c>
      <c r="AD171" s="43">
        <v>60</v>
      </c>
      <c r="AE171" s="43"/>
      <c r="AF171" s="43"/>
      <c r="AG171" s="43"/>
      <c r="AH171" s="43"/>
      <c r="AI171" s="43"/>
      <c r="AJ171" s="43"/>
      <c r="AK171" s="43"/>
      <c r="AL171" s="43"/>
      <c r="AM171" s="43"/>
      <c r="AN171" s="43">
        <v>96</v>
      </c>
      <c r="AO171" s="43">
        <v>60</v>
      </c>
      <c r="AP171" s="43">
        <v>60</v>
      </c>
      <c r="AQ171" s="43"/>
      <c r="AR171" s="43"/>
      <c r="AS171" s="43">
        <v>45</v>
      </c>
      <c r="AT171" s="43">
        <v>45</v>
      </c>
      <c r="AU171" s="43"/>
      <c r="AV171" s="43">
        <v>16</v>
      </c>
      <c r="AW171" s="43"/>
      <c r="AX171" s="43"/>
      <c r="AY171" s="43"/>
      <c r="AZ171" s="43"/>
      <c r="BA171" s="43">
        <v>20</v>
      </c>
      <c r="BB171" s="43"/>
      <c r="BC171" s="43"/>
      <c r="BD171" s="43"/>
      <c r="BE171" s="43"/>
      <c r="BF171" s="43"/>
      <c r="BG171" s="43"/>
      <c r="BH171" s="43"/>
      <c r="BI171" s="43"/>
      <c r="BJ171" s="43"/>
      <c r="BK171" s="43">
        <v>60</v>
      </c>
      <c r="BL171" s="43">
        <v>60</v>
      </c>
      <c r="BM171" s="43"/>
      <c r="BN171" s="43"/>
      <c r="BO171" s="43"/>
      <c r="BP171" s="43"/>
      <c r="BQ171" s="43"/>
      <c r="BR171" s="43"/>
      <c r="BS171" s="43"/>
      <c r="BT171" s="43"/>
      <c r="BU171" s="43"/>
      <c r="BV171" s="43"/>
      <c r="BW171" s="43"/>
      <c r="BX171" s="43"/>
      <c r="BY171" s="43"/>
      <c r="BZ171" s="43"/>
      <c r="CA171" s="43"/>
      <c r="CB171" s="43"/>
      <c r="CC171" s="43"/>
      <c r="CD171" s="43"/>
      <c r="CE171" s="43"/>
      <c r="CF171" s="43"/>
      <c r="CG171" s="43"/>
      <c r="CH171" s="43"/>
      <c r="CI171" s="43"/>
      <c r="CJ171" s="43"/>
      <c r="CK171" s="43"/>
      <c r="CL171" s="43"/>
      <c r="CM171" s="43"/>
      <c r="CN171" s="43"/>
      <c r="CO171" s="43"/>
      <c r="CP171" s="43"/>
      <c r="CQ171" s="43"/>
      <c r="CR171" s="43">
        <v>15</v>
      </c>
      <c r="CS171" s="43">
        <v>50</v>
      </c>
      <c r="CT171" s="43"/>
      <c r="CU171" s="43">
        <v>30</v>
      </c>
      <c r="CV171" s="43">
        <v>45</v>
      </c>
      <c r="CW171" s="43">
        <v>60</v>
      </c>
      <c r="CX171" s="43">
        <v>45</v>
      </c>
      <c r="CY171" s="43">
        <v>45</v>
      </c>
      <c r="CZ171" s="43">
        <v>30</v>
      </c>
      <c r="DA171" s="43"/>
      <c r="DB171" s="43">
        <v>45</v>
      </c>
      <c r="DC171" s="43"/>
      <c r="DD171" s="43">
        <v>45</v>
      </c>
      <c r="DE171" s="43">
        <v>120</v>
      </c>
      <c r="DF171" s="43"/>
      <c r="DG171" s="43">
        <v>10</v>
      </c>
      <c r="DH171" s="43">
        <v>10</v>
      </c>
      <c r="DI171" s="43">
        <v>60</v>
      </c>
      <c r="DJ171" s="43">
        <v>45</v>
      </c>
      <c r="DK171" s="43">
        <v>60</v>
      </c>
      <c r="DL171" s="43">
        <v>45</v>
      </c>
      <c r="DM171" s="43">
        <v>45</v>
      </c>
      <c r="DN171" s="43">
        <v>60</v>
      </c>
      <c r="DO171" s="43"/>
      <c r="DP171" s="43">
        <v>60</v>
      </c>
      <c r="DQ171" s="43">
        <v>90</v>
      </c>
      <c r="DR171" s="43"/>
      <c r="DS171" s="43"/>
      <c r="DT171" s="43"/>
      <c r="DU171" s="43"/>
      <c r="DV171" s="43"/>
      <c r="DW171" s="43"/>
      <c r="DX171" s="43"/>
      <c r="DY171" s="43"/>
      <c r="DZ171" s="43"/>
      <c r="EA171" s="43"/>
      <c r="EB171" s="43"/>
      <c r="EC171" s="43">
        <v>90</v>
      </c>
      <c r="ED171" s="43">
        <v>60</v>
      </c>
      <c r="EE171" s="43">
        <v>24</v>
      </c>
      <c r="EF171" s="43">
        <v>24</v>
      </c>
      <c r="EG171" s="43">
        <v>24</v>
      </c>
      <c r="EH171" s="43">
        <v>24</v>
      </c>
      <c r="EI171" s="43">
        <v>60</v>
      </c>
      <c r="EJ171" s="43">
        <v>60</v>
      </c>
      <c r="EK171" s="43">
        <v>60</v>
      </c>
      <c r="EL171" s="43">
        <v>60</v>
      </c>
      <c r="EM171" s="43">
        <v>30</v>
      </c>
      <c r="EN171" s="43">
        <v>45</v>
      </c>
      <c r="EO171" s="43"/>
      <c r="EP171" s="43">
        <v>12</v>
      </c>
      <c r="EQ171" s="43"/>
      <c r="ER171" s="43"/>
      <c r="ES171" s="43"/>
      <c r="ET171" s="43"/>
      <c r="EU171" s="43"/>
      <c r="EV171" s="43"/>
      <c r="EW171" s="43"/>
      <c r="EX171" s="43">
        <v>60</v>
      </c>
      <c r="EY171" s="43"/>
      <c r="EZ171" s="43"/>
      <c r="FA171" s="43"/>
      <c r="FB171" s="43"/>
      <c r="FC171" s="43"/>
      <c r="FD171" s="43"/>
      <c r="FE171" s="43"/>
      <c r="FF171" s="43"/>
      <c r="FG171" s="43"/>
      <c r="FH171" s="43"/>
      <c r="FI171" s="43">
        <v>30</v>
      </c>
      <c r="FJ171" s="43"/>
      <c r="FK171" s="43">
        <v>24</v>
      </c>
      <c r="FL171" s="43">
        <v>36</v>
      </c>
      <c r="FM171" s="43">
        <v>15</v>
      </c>
      <c r="FN171" s="43"/>
      <c r="FO171" s="43"/>
      <c r="FP171" s="43"/>
      <c r="FQ171" s="43">
        <v>60</v>
      </c>
      <c r="FR171" s="43">
        <v>60</v>
      </c>
      <c r="FS171" s="43">
        <v>120</v>
      </c>
      <c r="FT171" s="43"/>
      <c r="FU171" s="43"/>
      <c r="FV171" s="43">
        <v>60</v>
      </c>
      <c r="FW171" s="43">
        <v>24</v>
      </c>
      <c r="FX171" s="43">
        <v>12</v>
      </c>
      <c r="FY171" s="43">
        <v>12</v>
      </c>
      <c r="FZ171" s="43">
        <v>24</v>
      </c>
      <c r="GA171" s="43">
        <v>24</v>
      </c>
      <c r="GB171" s="43">
        <v>24</v>
      </c>
      <c r="GC171" s="43">
        <v>24</v>
      </c>
      <c r="GD171" s="43">
        <v>24</v>
      </c>
      <c r="GE171" s="43">
        <v>24</v>
      </c>
      <c r="GF171" s="43">
        <v>24</v>
      </c>
      <c r="GG171" s="43">
        <v>24</v>
      </c>
      <c r="GH171" s="43">
        <v>24</v>
      </c>
      <c r="GI171" s="43">
        <v>24</v>
      </c>
      <c r="GJ171" s="43">
        <v>24</v>
      </c>
      <c r="GK171" s="43">
        <v>24</v>
      </c>
      <c r="GL171" s="43">
        <v>60</v>
      </c>
      <c r="GM171" s="43">
        <v>30</v>
      </c>
      <c r="GN171" s="43">
        <v>24</v>
      </c>
      <c r="GO171" s="43">
        <v>30</v>
      </c>
      <c r="GP171" s="43">
        <v>12</v>
      </c>
      <c r="GQ171" s="43">
        <v>30</v>
      </c>
      <c r="GR171" s="43">
        <v>60</v>
      </c>
      <c r="GS171" s="43">
        <v>30</v>
      </c>
      <c r="GT171" s="43">
        <v>30</v>
      </c>
      <c r="GU171" s="43">
        <v>30</v>
      </c>
      <c r="GV171" s="43"/>
      <c r="GW171" s="43"/>
      <c r="GX171" s="43"/>
      <c r="GY171" s="43"/>
      <c r="GZ171" s="43"/>
      <c r="HA171" s="43"/>
      <c r="HB171" s="43">
        <v>60</v>
      </c>
      <c r="HC171" s="43"/>
      <c r="HD171" s="43">
        <v>60</v>
      </c>
      <c r="HE171" s="43"/>
      <c r="HF171" s="43">
        <v>60</v>
      </c>
      <c r="HG171" s="43">
        <v>60</v>
      </c>
      <c r="HH171" s="43">
        <v>90</v>
      </c>
      <c r="HI171" s="43">
        <v>90</v>
      </c>
      <c r="HJ171" s="43">
        <v>90</v>
      </c>
      <c r="HK171" s="43">
        <v>90</v>
      </c>
      <c r="HL171" s="43"/>
      <c r="HM171" s="43">
        <v>24</v>
      </c>
      <c r="HN171" s="43"/>
      <c r="HO171" s="43"/>
      <c r="HP171" s="43"/>
      <c r="HQ171" s="43"/>
      <c r="HR171" s="43"/>
      <c r="HS171" s="43"/>
      <c r="HT171" s="43"/>
      <c r="HU171" s="43">
        <v>60</v>
      </c>
      <c r="HV171" s="43">
        <v>36</v>
      </c>
      <c r="HW171" s="43">
        <v>45</v>
      </c>
      <c r="HX171" s="43">
        <v>60</v>
      </c>
      <c r="HY171" s="43">
        <v>18</v>
      </c>
      <c r="HZ171" s="43"/>
      <c r="IA171" s="43">
        <v>60</v>
      </c>
      <c r="IB171" s="43"/>
      <c r="IC171" s="43">
        <v>60</v>
      </c>
      <c r="ID171" s="43">
        <v>45</v>
      </c>
      <c r="IE171" s="43"/>
      <c r="IF171" s="43">
        <v>75</v>
      </c>
      <c r="IG171" s="43">
        <v>36</v>
      </c>
      <c r="IH171" s="43"/>
      <c r="II171" s="43">
        <v>60</v>
      </c>
      <c r="IJ171" s="43">
        <v>60</v>
      </c>
      <c r="IK171" s="43"/>
      <c r="IL171" s="43"/>
      <c r="IM171" s="53"/>
      <c r="IN171" s="233">
        <f t="shared" si="28"/>
        <v>5818</v>
      </c>
      <c r="IO171" s="233">
        <f t="shared" si="29"/>
        <v>1804</v>
      </c>
    </row>
    <row r="172" spans="1:249" ht="18">
      <c r="A172" s="208">
        <v>92</v>
      </c>
      <c r="B172" s="81" t="s">
        <v>121</v>
      </c>
      <c r="C172" s="82" t="s">
        <v>90</v>
      </c>
      <c r="D172" s="88">
        <v>38</v>
      </c>
      <c r="E172" s="93">
        <v>39</v>
      </c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/>
      <c r="EL172" s="39"/>
      <c r="EM172" s="39"/>
      <c r="EN172" s="39"/>
      <c r="EO172" s="39"/>
      <c r="EP172" s="39"/>
      <c r="EQ172" s="39"/>
      <c r="ER172" s="39"/>
      <c r="ES172" s="39"/>
      <c r="ET172" s="39"/>
      <c r="EU172" s="39"/>
      <c r="EV172" s="39"/>
      <c r="EW172" s="39"/>
      <c r="EX172" s="39"/>
      <c r="EY172" s="39"/>
      <c r="EZ172" s="39"/>
      <c r="FA172" s="39"/>
      <c r="FB172" s="39"/>
      <c r="FC172" s="39"/>
      <c r="FD172" s="39"/>
      <c r="FE172" s="39"/>
      <c r="FF172" s="39"/>
      <c r="FG172" s="39"/>
      <c r="FH172" s="39"/>
      <c r="FI172" s="39"/>
      <c r="FJ172" s="39"/>
      <c r="FK172" s="39"/>
      <c r="FL172" s="39"/>
      <c r="FM172" s="39"/>
      <c r="FN172" s="39"/>
      <c r="FO172" s="39"/>
      <c r="FP172" s="39"/>
      <c r="FQ172" s="39"/>
      <c r="FR172" s="39"/>
      <c r="FS172" s="39"/>
      <c r="FT172" s="39"/>
      <c r="FU172" s="39"/>
      <c r="FV172" s="39"/>
      <c r="FW172" s="39"/>
      <c r="FX172" s="39"/>
      <c r="FY172" s="39"/>
      <c r="FZ172" s="39"/>
      <c r="GA172" s="39"/>
      <c r="GB172" s="39"/>
      <c r="GC172" s="39"/>
      <c r="GD172" s="39"/>
      <c r="GE172" s="39"/>
      <c r="GF172" s="39"/>
      <c r="GG172" s="39"/>
      <c r="GH172" s="39"/>
      <c r="GI172" s="39"/>
      <c r="GJ172" s="39"/>
      <c r="GK172" s="39"/>
      <c r="GL172" s="39"/>
      <c r="GM172" s="39"/>
      <c r="GN172" s="39"/>
      <c r="GO172" s="39"/>
      <c r="GP172" s="39"/>
      <c r="GQ172" s="39"/>
      <c r="GR172" s="39"/>
      <c r="GS172" s="39"/>
      <c r="GT172" s="39"/>
      <c r="GU172" s="39"/>
      <c r="GV172" s="39"/>
      <c r="GW172" s="39"/>
      <c r="GX172" s="39"/>
      <c r="GY172" s="39"/>
      <c r="GZ172" s="39"/>
      <c r="HA172" s="39"/>
      <c r="HB172" s="39"/>
      <c r="HC172" s="39"/>
      <c r="HD172" s="39"/>
      <c r="HE172" s="39"/>
      <c r="HF172" s="39"/>
      <c r="HG172" s="39"/>
      <c r="HH172" s="39"/>
      <c r="HI172" s="39"/>
      <c r="HJ172" s="39"/>
      <c r="HK172" s="39"/>
      <c r="HL172" s="39"/>
      <c r="HM172" s="39"/>
      <c r="HN172" s="39"/>
      <c r="HO172" s="39"/>
      <c r="HP172" s="39"/>
      <c r="HQ172" s="39"/>
      <c r="HR172" s="39"/>
      <c r="HS172" s="39"/>
      <c r="HT172" s="39"/>
      <c r="HU172" s="39"/>
      <c r="HV172" s="39"/>
      <c r="HW172" s="39"/>
      <c r="HX172" s="39"/>
      <c r="HY172" s="39"/>
      <c r="HZ172" s="39"/>
      <c r="IA172" s="39"/>
      <c r="IB172" s="39"/>
      <c r="IC172" s="39"/>
      <c r="ID172" s="39"/>
      <c r="IE172" s="39"/>
      <c r="IF172" s="39"/>
      <c r="IG172" s="39"/>
      <c r="IH172" s="39"/>
      <c r="II172" s="39"/>
      <c r="IJ172" s="39"/>
      <c r="IK172" s="39"/>
      <c r="IL172" s="39"/>
      <c r="IM172" s="39"/>
      <c r="IN172" s="232">
        <f t="shared" si="28"/>
        <v>0</v>
      </c>
      <c r="IO172" s="233">
        <f t="shared" si="29"/>
        <v>0</v>
      </c>
    </row>
    <row r="173" spans="1:249" ht="30">
      <c r="A173" s="208"/>
      <c r="B173" s="81" t="s">
        <v>122</v>
      </c>
      <c r="C173" s="82"/>
      <c r="D173" s="88"/>
      <c r="E173" s="93"/>
      <c r="F173" s="34">
        <f>SUM(F174,F175)</f>
        <v>105</v>
      </c>
      <c r="G173" s="34">
        <f>SUM(G174,G175)</f>
        <v>159</v>
      </c>
      <c r="H173" s="34">
        <f aca="true" t="shared" si="30" ref="H173:BR173">SUM(H174,H175)</f>
        <v>192</v>
      </c>
      <c r="I173" s="34">
        <f>SUM(I174,I175)</f>
        <v>144</v>
      </c>
      <c r="J173" s="34">
        <f t="shared" si="30"/>
        <v>72</v>
      </c>
      <c r="K173" s="34">
        <f>SUM(K174,K175)</f>
        <v>168</v>
      </c>
      <c r="L173" s="34">
        <f>SUM(L174,L175)</f>
        <v>144</v>
      </c>
      <c r="M173" s="34">
        <f t="shared" si="30"/>
        <v>72</v>
      </c>
      <c r="N173" s="34">
        <f>SUM(N174,N175)</f>
        <v>120</v>
      </c>
      <c r="O173" s="34">
        <f t="shared" si="30"/>
        <v>144</v>
      </c>
      <c r="P173" s="34">
        <f>SUM(P174,P175)</f>
        <v>162</v>
      </c>
      <c r="Q173" s="34">
        <f t="shared" si="30"/>
        <v>5</v>
      </c>
      <c r="R173" s="34">
        <f t="shared" si="30"/>
        <v>2</v>
      </c>
      <c r="S173" s="34">
        <f t="shared" si="30"/>
        <v>60</v>
      </c>
      <c r="T173" s="34">
        <f t="shared" si="30"/>
        <v>60</v>
      </c>
      <c r="U173" s="34">
        <f t="shared" si="30"/>
        <v>60</v>
      </c>
      <c r="V173" s="34">
        <f>SUM(V174,V175)</f>
        <v>120</v>
      </c>
      <c r="W173" s="34">
        <f t="shared" si="30"/>
        <v>60</v>
      </c>
      <c r="X173" s="34">
        <f t="shared" si="30"/>
        <v>48</v>
      </c>
      <c r="Y173" s="34">
        <f t="shared" si="30"/>
        <v>48</v>
      </c>
      <c r="Z173" s="34">
        <f t="shared" si="30"/>
        <v>48</v>
      </c>
      <c r="AA173" s="34">
        <f t="shared" si="30"/>
        <v>75</v>
      </c>
      <c r="AB173" s="34">
        <f t="shared" si="30"/>
        <v>90</v>
      </c>
      <c r="AC173" s="34">
        <f t="shared" si="30"/>
        <v>90</v>
      </c>
      <c r="AD173" s="34">
        <f t="shared" si="30"/>
        <v>60</v>
      </c>
      <c r="AE173" s="34">
        <f t="shared" si="30"/>
        <v>10</v>
      </c>
      <c r="AF173" s="34">
        <f t="shared" si="30"/>
        <v>10</v>
      </c>
      <c r="AG173" s="34">
        <f t="shared" si="30"/>
        <v>4</v>
      </c>
      <c r="AH173" s="34">
        <f t="shared" si="30"/>
        <v>6</v>
      </c>
      <c r="AI173" s="34">
        <f t="shared" si="30"/>
        <v>6</v>
      </c>
      <c r="AJ173" s="34">
        <f t="shared" si="30"/>
        <v>5</v>
      </c>
      <c r="AK173" s="34">
        <f t="shared" si="30"/>
        <v>12</v>
      </c>
      <c r="AL173" s="34">
        <f t="shared" si="30"/>
        <v>4</v>
      </c>
      <c r="AM173" s="34">
        <f t="shared" si="30"/>
        <v>5</v>
      </c>
      <c r="AN173" s="34">
        <f>SUM(AN174,AN175)</f>
        <v>119</v>
      </c>
      <c r="AO173" s="34">
        <f t="shared" si="30"/>
        <v>60</v>
      </c>
      <c r="AP173" s="34">
        <f t="shared" si="30"/>
        <v>60</v>
      </c>
      <c r="AQ173" s="34">
        <f t="shared" si="30"/>
        <v>3</v>
      </c>
      <c r="AR173" s="34">
        <f t="shared" si="30"/>
        <v>4</v>
      </c>
      <c r="AS173" s="34">
        <f t="shared" si="30"/>
        <v>40</v>
      </c>
      <c r="AT173" s="34">
        <f t="shared" si="30"/>
        <v>36</v>
      </c>
      <c r="AU173" s="34">
        <f t="shared" si="30"/>
        <v>7</v>
      </c>
      <c r="AV173" s="34">
        <f t="shared" si="30"/>
        <v>7</v>
      </c>
      <c r="AW173" s="34">
        <f t="shared" si="30"/>
        <v>2</v>
      </c>
      <c r="AX173" s="34">
        <f t="shared" si="30"/>
        <v>3</v>
      </c>
      <c r="AY173" s="34">
        <f t="shared" si="30"/>
        <v>2</v>
      </c>
      <c r="AZ173" s="34">
        <f t="shared" si="30"/>
        <v>3</v>
      </c>
      <c r="BA173" s="34">
        <f t="shared" si="30"/>
        <v>8</v>
      </c>
      <c r="BB173" s="34">
        <f t="shared" si="30"/>
        <v>8</v>
      </c>
      <c r="BC173" s="34">
        <f t="shared" si="30"/>
        <v>4</v>
      </c>
      <c r="BD173" s="34">
        <f t="shared" si="30"/>
        <v>3</v>
      </c>
      <c r="BE173" s="34">
        <f t="shared" si="30"/>
        <v>2</v>
      </c>
      <c r="BF173" s="34">
        <f t="shared" si="30"/>
        <v>4</v>
      </c>
      <c r="BG173" s="34">
        <f t="shared" si="30"/>
        <v>5</v>
      </c>
      <c r="BH173" s="34">
        <f t="shared" si="30"/>
        <v>4</v>
      </c>
      <c r="BI173" s="34">
        <f t="shared" si="30"/>
        <v>6</v>
      </c>
      <c r="BJ173" s="34">
        <f t="shared" si="30"/>
        <v>2</v>
      </c>
      <c r="BK173" s="34">
        <f t="shared" si="30"/>
        <v>60</v>
      </c>
      <c r="BL173" s="34">
        <f t="shared" si="30"/>
        <v>60</v>
      </c>
      <c r="BM173" s="34">
        <f t="shared" si="30"/>
        <v>9</v>
      </c>
      <c r="BN173" s="34">
        <f t="shared" si="30"/>
        <v>3</v>
      </c>
      <c r="BO173" s="34">
        <f t="shared" si="30"/>
        <v>2</v>
      </c>
      <c r="BP173" s="34">
        <f t="shared" si="30"/>
        <v>3</v>
      </c>
      <c r="BQ173" s="34">
        <f t="shared" si="30"/>
        <v>5</v>
      </c>
      <c r="BR173" s="34">
        <f t="shared" si="30"/>
        <v>3</v>
      </c>
      <c r="BS173" s="34">
        <f aca="true" t="shared" si="31" ref="BS173:ED173">SUM(BS174,BS175)</f>
        <v>9</v>
      </c>
      <c r="BT173" s="34">
        <f t="shared" si="31"/>
        <v>2</v>
      </c>
      <c r="BU173" s="34">
        <f t="shared" si="31"/>
        <v>4</v>
      </c>
      <c r="BV173" s="34">
        <f t="shared" si="31"/>
        <v>4</v>
      </c>
      <c r="BW173" s="34">
        <f t="shared" si="31"/>
        <v>6</v>
      </c>
      <c r="BX173" s="34">
        <f t="shared" si="31"/>
        <v>4</v>
      </c>
      <c r="BY173" s="34">
        <f t="shared" si="31"/>
        <v>4</v>
      </c>
      <c r="BZ173" s="34">
        <f t="shared" si="31"/>
        <v>2</v>
      </c>
      <c r="CA173" s="34">
        <f t="shared" si="31"/>
        <v>3</v>
      </c>
      <c r="CB173" s="34">
        <f t="shared" si="31"/>
        <v>6</v>
      </c>
      <c r="CC173" s="34">
        <f t="shared" si="31"/>
        <v>6</v>
      </c>
      <c r="CD173" s="34">
        <f t="shared" si="31"/>
        <v>4</v>
      </c>
      <c r="CE173" s="34">
        <f t="shared" si="31"/>
        <v>3</v>
      </c>
      <c r="CF173" s="34">
        <f t="shared" si="31"/>
        <v>3</v>
      </c>
      <c r="CG173" s="34">
        <f t="shared" si="31"/>
        <v>2</v>
      </c>
      <c r="CH173" s="34">
        <f t="shared" si="31"/>
        <v>3</v>
      </c>
      <c r="CI173" s="34">
        <f t="shared" si="31"/>
        <v>2</v>
      </c>
      <c r="CJ173" s="34">
        <f t="shared" si="31"/>
        <v>6</v>
      </c>
      <c r="CK173" s="34">
        <f t="shared" si="31"/>
        <v>6</v>
      </c>
      <c r="CL173" s="34">
        <f t="shared" si="31"/>
        <v>4</v>
      </c>
      <c r="CM173" s="34">
        <f t="shared" si="31"/>
        <v>5</v>
      </c>
      <c r="CN173" s="34">
        <f t="shared" si="31"/>
        <v>6</v>
      </c>
      <c r="CO173" s="34">
        <f t="shared" si="31"/>
        <v>3</v>
      </c>
      <c r="CP173" s="34">
        <f t="shared" si="31"/>
        <v>4</v>
      </c>
      <c r="CQ173" s="34">
        <f t="shared" si="31"/>
        <v>4</v>
      </c>
      <c r="CR173" s="34">
        <f t="shared" si="31"/>
        <v>4</v>
      </c>
      <c r="CS173" s="34">
        <f t="shared" si="31"/>
        <v>8</v>
      </c>
      <c r="CT173" s="34">
        <f t="shared" si="31"/>
        <v>3</v>
      </c>
      <c r="CU173" s="34">
        <f t="shared" si="31"/>
        <v>32</v>
      </c>
      <c r="CV173" s="34">
        <f t="shared" si="31"/>
        <v>28</v>
      </c>
      <c r="CW173" s="34">
        <f t="shared" si="31"/>
        <v>70</v>
      </c>
      <c r="CX173" s="34">
        <f t="shared" si="31"/>
        <v>27</v>
      </c>
      <c r="CY173" s="34">
        <f t="shared" si="31"/>
        <v>27</v>
      </c>
      <c r="CZ173" s="34">
        <f t="shared" si="31"/>
        <v>8</v>
      </c>
      <c r="DA173" s="34">
        <f t="shared" si="31"/>
        <v>4</v>
      </c>
      <c r="DB173" s="34">
        <f t="shared" si="31"/>
        <v>60</v>
      </c>
      <c r="DC173" s="34">
        <f t="shared" si="31"/>
        <v>59</v>
      </c>
      <c r="DD173" s="34">
        <f t="shared" si="31"/>
        <v>59</v>
      </c>
      <c r="DE173" s="34">
        <f>SUM(DE174,DE175)</f>
        <v>112</v>
      </c>
      <c r="DF173" s="34">
        <f t="shared" si="31"/>
        <v>3</v>
      </c>
      <c r="DG173" s="34">
        <f t="shared" si="31"/>
        <v>8</v>
      </c>
      <c r="DH173" s="34">
        <f t="shared" si="31"/>
        <v>12</v>
      </c>
      <c r="DI173" s="34">
        <f t="shared" si="31"/>
        <v>25</v>
      </c>
      <c r="DJ173" s="34">
        <f t="shared" si="31"/>
        <v>36</v>
      </c>
      <c r="DK173" s="34">
        <f t="shared" si="31"/>
        <v>64</v>
      </c>
      <c r="DL173" s="34">
        <f t="shared" si="31"/>
        <v>36</v>
      </c>
      <c r="DM173" s="34">
        <f t="shared" si="31"/>
        <v>36</v>
      </c>
      <c r="DN173" s="34">
        <f t="shared" si="31"/>
        <v>64</v>
      </c>
      <c r="DO173" s="34">
        <f t="shared" si="31"/>
        <v>5</v>
      </c>
      <c r="DP173" s="34">
        <f t="shared" si="31"/>
        <v>64</v>
      </c>
      <c r="DQ173" s="34">
        <f t="shared" si="31"/>
        <v>96</v>
      </c>
      <c r="DR173" s="34">
        <f t="shared" si="31"/>
        <v>4</v>
      </c>
      <c r="DS173" s="34">
        <f t="shared" si="31"/>
        <v>7</v>
      </c>
      <c r="DT173" s="34">
        <f t="shared" si="31"/>
        <v>3</v>
      </c>
      <c r="DU173" s="34">
        <f t="shared" si="31"/>
        <v>12</v>
      </c>
      <c r="DV173" s="34">
        <f t="shared" si="31"/>
        <v>9</v>
      </c>
      <c r="DW173" s="34">
        <f t="shared" si="31"/>
        <v>3</v>
      </c>
      <c r="DX173" s="34">
        <f t="shared" si="31"/>
        <v>10</v>
      </c>
      <c r="DY173" s="34">
        <f t="shared" si="31"/>
        <v>7</v>
      </c>
      <c r="DZ173" s="34">
        <f t="shared" si="31"/>
        <v>4</v>
      </c>
      <c r="EA173" s="34">
        <f t="shared" si="31"/>
        <v>6</v>
      </c>
      <c r="EB173" s="34">
        <f t="shared" si="31"/>
        <v>2</v>
      </c>
      <c r="EC173" s="34">
        <f t="shared" si="31"/>
        <v>81</v>
      </c>
      <c r="ED173" s="34">
        <f t="shared" si="31"/>
        <v>56</v>
      </c>
      <c r="EE173" s="34">
        <f aca="true" t="shared" si="32" ref="EE173:GO173">SUM(EE174,EE175)</f>
        <v>8</v>
      </c>
      <c r="EF173" s="34">
        <f t="shared" si="32"/>
        <v>8</v>
      </c>
      <c r="EG173" s="34">
        <f t="shared" si="32"/>
        <v>12</v>
      </c>
      <c r="EH173" s="34">
        <f t="shared" si="32"/>
        <v>8</v>
      </c>
      <c r="EI173" s="34">
        <f t="shared" si="32"/>
        <v>56</v>
      </c>
      <c r="EJ173" s="34">
        <f t="shared" si="32"/>
        <v>56</v>
      </c>
      <c r="EK173" s="34">
        <f t="shared" si="32"/>
        <v>56</v>
      </c>
      <c r="EL173" s="34">
        <f t="shared" si="32"/>
        <v>56</v>
      </c>
      <c r="EM173" s="34">
        <f t="shared" si="32"/>
        <v>24</v>
      </c>
      <c r="EN173" s="34">
        <f t="shared" si="32"/>
        <v>60</v>
      </c>
      <c r="EO173" s="34">
        <f t="shared" si="32"/>
        <v>4</v>
      </c>
      <c r="EP173" s="34">
        <f t="shared" si="32"/>
        <v>12</v>
      </c>
      <c r="EQ173" s="34">
        <f t="shared" si="32"/>
        <v>6</v>
      </c>
      <c r="ER173" s="34">
        <f t="shared" si="32"/>
        <v>2</v>
      </c>
      <c r="ES173" s="34">
        <f t="shared" si="32"/>
        <v>4</v>
      </c>
      <c r="ET173" s="34">
        <f t="shared" si="32"/>
        <v>3</v>
      </c>
      <c r="EU173" s="34">
        <f t="shared" si="32"/>
        <v>9</v>
      </c>
      <c r="EV173" s="34">
        <f t="shared" si="32"/>
        <v>5</v>
      </c>
      <c r="EW173" s="34">
        <f t="shared" si="32"/>
        <v>6</v>
      </c>
      <c r="EX173" s="34">
        <f t="shared" si="32"/>
        <v>60</v>
      </c>
      <c r="EY173" s="34">
        <f t="shared" si="32"/>
        <v>5</v>
      </c>
      <c r="EZ173" s="34">
        <f t="shared" si="32"/>
        <v>3</v>
      </c>
      <c r="FA173" s="34">
        <f t="shared" si="32"/>
        <v>6</v>
      </c>
      <c r="FB173" s="34">
        <f t="shared" si="32"/>
        <v>2</v>
      </c>
      <c r="FC173" s="34">
        <f t="shared" si="32"/>
        <v>4</v>
      </c>
      <c r="FD173" s="34">
        <f t="shared" si="32"/>
        <v>4</v>
      </c>
      <c r="FE173" s="34">
        <f t="shared" si="32"/>
        <v>3</v>
      </c>
      <c r="FF173" s="34">
        <f t="shared" si="32"/>
        <v>14</v>
      </c>
      <c r="FG173" s="34">
        <f t="shared" si="32"/>
        <v>2</v>
      </c>
      <c r="FH173" s="34">
        <f t="shared" si="32"/>
        <v>7</v>
      </c>
      <c r="FI173" s="34">
        <f t="shared" si="32"/>
        <v>30</v>
      </c>
      <c r="FJ173" s="34">
        <f t="shared" si="32"/>
        <v>3</v>
      </c>
      <c r="FK173" s="34">
        <f t="shared" si="32"/>
        <v>8</v>
      </c>
      <c r="FL173" s="34">
        <f t="shared" si="32"/>
        <v>20</v>
      </c>
      <c r="FM173" s="34">
        <f t="shared" si="32"/>
        <v>13</v>
      </c>
      <c r="FN173" s="34">
        <f t="shared" si="32"/>
        <v>5</v>
      </c>
      <c r="FO173" s="34">
        <f t="shared" si="32"/>
        <v>2</v>
      </c>
      <c r="FP173" s="34">
        <f t="shared" si="32"/>
        <v>3</v>
      </c>
      <c r="FQ173" s="34">
        <f t="shared" si="32"/>
        <v>60</v>
      </c>
      <c r="FR173" s="34">
        <f t="shared" si="32"/>
        <v>60</v>
      </c>
      <c r="FS173" s="34">
        <f t="shared" si="32"/>
        <v>119</v>
      </c>
      <c r="FT173" s="34">
        <f>SUM(FT174,FT175)</f>
        <v>4</v>
      </c>
      <c r="FU173" s="34">
        <f t="shared" si="32"/>
        <v>3</v>
      </c>
      <c r="FV173" s="34">
        <f t="shared" si="32"/>
        <v>97</v>
      </c>
      <c r="FW173" s="34">
        <f t="shared" si="32"/>
        <v>8</v>
      </c>
      <c r="FX173" s="34">
        <f t="shared" si="32"/>
        <v>8</v>
      </c>
      <c r="FY173" s="34">
        <f t="shared" si="32"/>
        <v>8</v>
      </c>
      <c r="FZ173" s="34">
        <f t="shared" si="32"/>
        <v>16</v>
      </c>
      <c r="GA173" s="34">
        <f t="shared" si="32"/>
        <v>16</v>
      </c>
      <c r="GB173" s="34">
        <f t="shared" si="32"/>
        <v>8</v>
      </c>
      <c r="GC173" s="34">
        <f t="shared" si="32"/>
        <v>16</v>
      </c>
      <c r="GD173" s="34">
        <f t="shared" si="32"/>
        <v>8</v>
      </c>
      <c r="GE173" s="34">
        <f t="shared" si="32"/>
        <v>16</v>
      </c>
      <c r="GF173" s="34">
        <f t="shared" si="32"/>
        <v>16</v>
      </c>
      <c r="GG173" s="34">
        <f t="shared" si="32"/>
        <v>16</v>
      </c>
      <c r="GH173" s="34">
        <f t="shared" si="32"/>
        <v>16</v>
      </c>
      <c r="GI173" s="34">
        <f t="shared" si="32"/>
        <v>40</v>
      </c>
      <c r="GJ173" s="34">
        <f t="shared" si="32"/>
        <v>16</v>
      </c>
      <c r="GK173" s="34">
        <f t="shared" si="32"/>
        <v>40</v>
      </c>
      <c r="GL173" s="34">
        <f t="shared" si="32"/>
        <v>65</v>
      </c>
      <c r="GM173" s="34">
        <f t="shared" si="32"/>
        <v>40</v>
      </c>
      <c r="GN173" s="34">
        <f t="shared" si="32"/>
        <v>18</v>
      </c>
      <c r="GO173" s="34">
        <f t="shared" si="32"/>
        <v>40</v>
      </c>
      <c r="GP173" s="34">
        <f aca="true" t="shared" si="33" ref="GP173:IK173">SUM(GP174,GP175)</f>
        <v>30</v>
      </c>
      <c r="GQ173" s="34">
        <f t="shared" si="33"/>
        <v>40</v>
      </c>
      <c r="GR173" s="34">
        <f t="shared" si="33"/>
        <v>69</v>
      </c>
      <c r="GS173" s="34">
        <f t="shared" si="33"/>
        <v>40</v>
      </c>
      <c r="GT173" s="34">
        <f>SUM(GT174,GT175)</f>
        <v>50</v>
      </c>
      <c r="GU173" s="34">
        <f t="shared" si="33"/>
        <v>32</v>
      </c>
      <c r="GV173" s="34">
        <f t="shared" si="33"/>
        <v>3</v>
      </c>
      <c r="GW173" s="34">
        <f t="shared" si="33"/>
        <v>2</v>
      </c>
      <c r="GX173" s="34">
        <f t="shared" si="33"/>
        <v>3</v>
      </c>
      <c r="GY173" s="34">
        <f t="shared" si="33"/>
        <v>4</v>
      </c>
      <c r="GZ173" s="34">
        <f t="shared" si="33"/>
        <v>6</v>
      </c>
      <c r="HA173" s="34">
        <f t="shared" si="33"/>
        <v>4</v>
      </c>
      <c r="HB173" s="34">
        <f t="shared" si="33"/>
        <v>60</v>
      </c>
      <c r="HC173" s="34">
        <f t="shared" si="33"/>
        <v>4</v>
      </c>
      <c r="HD173" s="34">
        <f t="shared" si="33"/>
        <v>60</v>
      </c>
      <c r="HE173" s="34">
        <f t="shared" si="33"/>
        <v>3</v>
      </c>
      <c r="HF173" s="34">
        <f t="shared" si="33"/>
        <v>60</v>
      </c>
      <c r="HG173" s="34">
        <f t="shared" si="33"/>
        <v>60</v>
      </c>
      <c r="HH173" s="34">
        <f t="shared" si="33"/>
        <v>90</v>
      </c>
      <c r="HI173" s="34">
        <f t="shared" si="33"/>
        <v>90</v>
      </c>
      <c r="HJ173" s="34">
        <f t="shared" si="33"/>
        <v>90</v>
      </c>
      <c r="HK173" s="34">
        <f t="shared" si="33"/>
        <v>90</v>
      </c>
      <c r="HL173" s="34">
        <f t="shared" si="33"/>
        <v>5</v>
      </c>
      <c r="HM173" s="34">
        <f t="shared" si="33"/>
        <v>8</v>
      </c>
      <c r="HN173" s="34">
        <f t="shared" si="33"/>
        <v>5</v>
      </c>
      <c r="HO173" s="34">
        <f t="shared" si="33"/>
        <v>2</v>
      </c>
      <c r="HP173" s="34">
        <f t="shared" si="33"/>
        <v>4</v>
      </c>
      <c r="HQ173" s="34">
        <f t="shared" si="33"/>
        <v>3</v>
      </c>
      <c r="HR173" s="34">
        <f t="shared" si="33"/>
        <v>3</v>
      </c>
      <c r="HS173" s="34">
        <f t="shared" si="33"/>
        <v>3</v>
      </c>
      <c r="HT173" s="34">
        <f t="shared" si="33"/>
        <v>2</v>
      </c>
      <c r="HU173" s="34">
        <f t="shared" si="33"/>
        <v>60</v>
      </c>
      <c r="HV173" s="34">
        <f t="shared" si="33"/>
        <v>75</v>
      </c>
      <c r="HW173" s="34">
        <f t="shared" si="33"/>
        <v>60</v>
      </c>
      <c r="HX173" s="34">
        <f t="shared" si="33"/>
        <v>66</v>
      </c>
      <c r="HY173" s="34">
        <f t="shared" si="33"/>
        <v>54</v>
      </c>
      <c r="HZ173" s="34">
        <f t="shared" si="33"/>
        <v>8</v>
      </c>
      <c r="IA173" s="34">
        <f t="shared" si="33"/>
        <v>80</v>
      </c>
      <c r="IB173" s="34">
        <f t="shared" si="33"/>
        <v>8</v>
      </c>
      <c r="IC173" s="34">
        <f t="shared" si="33"/>
        <v>56</v>
      </c>
      <c r="ID173" s="34">
        <f t="shared" si="33"/>
        <v>60</v>
      </c>
      <c r="IE173" s="34">
        <f t="shared" si="33"/>
        <v>8</v>
      </c>
      <c r="IF173" s="34">
        <f t="shared" si="33"/>
        <v>99</v>
      </c>
      <c r="IG173" s="34">
        <f t="shared" si="33"/>
        <v>72</v>
      </c>
      <c r="IH173" s="34">
        <f t="shared" si="33"/>
        <v>3</v>
      </c>
      <c r="II173" s="34">
        <f t="shared" si="33"/>
        <v>60</v>
      </c>
      <c r="IJ173" s="34">
        <f t="shared" si="33"/>
        <v>56</v>
      </c>
      <c r="IK173" s="34">
        <f t="shared" si="33"/>
        <v>3</v>
      </c>
      <c r="IL173" s="34">
        <f>SUM(IL174,IL175)</f>
        <v>4</v>
      </c>
      <c r="IM173" s="49">
        <f>SUM(IM174,IM175)</f>
        <v>4</v>
      </c>
      <c r="IN173" s="232">
        <f t="shared" si="28"/>
        <v>7270</v>
      </c>
      <c r="IO173" s="233">
        <f t="shared" si="29"/>
        <v>2068</v>
      </c>
    </row>
    <row r="174" spans="1:249" ht="18">
      <c r="A174" s="208">
        <v>93</v>
      </c>
      <c r="B174" s="81" t="s">
        <v>91</v>
      </c>
      <c r="C174" s="82" t="s">
        <v>90</v>
      </c>
      <c r="D174" s="88">
        <v>26</v>
      </c>
      <c r="E174" s="93">
        <v>27</v>
      </c>
      <c r="F174" s="41">
        <v>105</v>
      </c>
      <c r="G174" s="41">
        <v>159</v>
      </c>
      <c r="H174" s="41">
        <v>192</v>
      </c>
      <c r="I174" s="41">
        <v>144</v>
      </c>
      <c r="J174" s="41">
        <v>72</v>
      </c>
      <c r="K174" s="41">
        <v>168</v>
      </c>
      <c r="L174" s="41">
        <v>144</v>
      </c>
      <c r="M174" s="41">
        <v>72</v>
      </c>
      <c r="N174" s="41">
        <v>120</v>
      </c>
      <c r="O174" s="41">
        <v>144</v>
      </c>
      <c r="P174" s="41">
        <v>162</v>
      </c>
      <c r="Q174" s="43"/>
      <c r="R174" s="43"/>
      <c r="S174" s="41"/>
      <c r="T174" s="41"/>
      <c r="U174" s="41"/>
      <c r="V174" s="41"/>
      <c r="W174" s="41"/>
      <c r="X174" s="41">
        <v>48</v>
      </c>
      <c r="Y174" s="41">
        <v>48</v>
      </c>
      <c r="Z174" s="41">
        <v>48</v>
      </c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3"/>
      <c r="BJ174" s="43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  <c r="BZ174" s="41"/>
      <c r="CA174" s="41"/>
      <c r="CB174" s="41"/>
      <c r="CC174" s="41"/>
      <c r="CD174" s="41"/>
      <c r="CE174" s="41"/>
      <c r="CF174" s="41"/>
      <c r="CG174" s="41"/>
      <c r="CH174" s="43"/>
      <c r="CI174" s="41"/>
      <c r="CJ174" s="41"/>
      <c r="CK174" s="41"/>
      <c r="CL174" s="41"/>
      <c r="CM174" s="41"/>
      <c r="CN174" s="41"/>
      <c r="CO174" s="41"/>
      <c r="CP174" s="41"/>
      <c r="CQ174" s="41"/>
      <c r="CR174" s="41"/>
      <c r="CS174" s="41"/>
      <c r="CT174" s="41"/>
      <c r="CU174" s="41"/>
      <c r="CV174" s="41"/>
      <c r="CW174" s="41"/>
      <c r="CX174" s="42"/>
      <c r="CY174" s="42"/>
      <c r="CZ174" s="41"/>
      <c r="DA174" s="41"/>
      <c r="DB174" s="41"/>
      <c r="DC174" s="41"/>
      <c r="DD174" s="41"/>
      <c r="DE174" s="41"/>
      <c r="DF174" s="41"/>
      <c r="DG174" s="41"/>
      <c r="DH174" s="41"/>
      <c r="DI174" s="41"/>
      <c r="DJ174" s="41"/>
      <c r="DK174" s="41"/>
      <c r="DL174" s="41"/>
      <c r="DM174" s="41"/>
      <c r="DN174" s="41"/>
      <c r="DO174" s="41"/>
      <c r="DP174" s="41"/>
      <c r="DQ174" s="41"/>
      <c r="DR174" s="41"/>
      <c r="DS174" s="41"/>
      <c r="DT174" s="41"/>
      <c r="DU174" s="41"/>
      <c r="DV174" s="41"/>
      <c r="DW174" s="41"/>
      <c r="DX174" s="41"/>
      <c r="DY174" s="41"/>
      <c r="DZ174" s="41"/>
      <c r="EA174" s="41"/>
      <c r="EB174" s="41"/>
      <c r="EC174" s="41"/>
      <c r="ED174" s="41"/>
      <c r="EE174" s="41"/>
      <c r="EF174" s="41"/>
      <c r="EG174" s="41"/>
      <c r="EH174" s="41"/>
      <c r="EI174" s="41"/>
      <c r="EJ174" s="41"/>
      <c r="EK174" s="41"/>
      <c r="EL174" s="41"/>
      <c r="EM174" s="41"/>
      <c r="EN174" s="41">
        <v>60</v>
      </c>
      <c r="EO174" s="41"/>
      <c r="EP174" s="41"/>
      <c r="EQ174" s="41"/>
      <c r="ER174" s="41"/>
      <c r="ES174" s="41"/>
      <c r="ET174" s="41"/>
      <c r="EU174" s="41"/>
      <c r="EV174" s="41"/>
      <c r="EW174" s="41"/>
      <c r="EX174" s="41"/>
      <c r="EY174" s="41"/>
      <c r="EZ174" s="41"/>
      <c r="FA174" s="41"/>
      <c r="FB174" s="41"/>
      <c r="FC174" s="41"/>
      <c r="FD174" s="41"/>
      <c r="FE174" s="41"/>
      <c r="FF174" s="41"/>
      <c r="FG174" s="41"/>
      <c r="FH174" s="41"/>
      <c r="FI174" s="41">
        <v>30</v>
      </c>
      <c r="FJ174" s="41"/>
      <c r="FK174" s="41"/>
      <c r="FL174" s="41"/>
      <c r="FM174" s="41"/>
      <c r="FN174" s="41"/>
      <c r="FO174" s="41"/>
      <c r="FP174" s="41"/>
      <c r="FQ174" s="41"/>
      <c r="FR174" s="41"/>
      <c r="FS174" s="41"/>
      <c r="FT174" s="41"/>
      <c r="FU174" s="41"/>
      <c r="FV174" s="41">
        <v>97</v>
      </c>
      <c r="FW174" s="41"/>
      <c r="FX174" s="41"/>
      <c r="FY174" s="41"/>
      <c r="FZ174" s="41"/>
      <c r="GA174" s="41"/>
      <c r="GB174" s="41"/>
      <c r="GC174" s="41"/>
      <c r="GD174" s="41"/>
      <c r="GE174" s="41"/>
      <c r="GF174" s="41"/>
      <c r="GG174" s="41"/>
      <c r="GH174" s="41"/>
      <c r="GI174" s="41"/>
      <c r="GJ174" s="41"/>
      <c r="GK174" s="41"/>
      <c r="GL174" s="41"/>
      <c r="GM174" s="41"/>
      <c r="GN174" s="41"/>
      <c r="GO174" s="41"/>
      <c r="GP174" s="41">
        <v>30</v>
      </c>
      <c r="GQ174" s="41"/>
      <c r="GR174" s="41"/>
      <c r="GS174" s="41"/>
      <c r="GT174" s="41">
        <v>50</v>
      </c>
      <c r="GU174" s="41"/>
      <c r="GV174" s="41"/>
      <c r="GW174" s="41"/>
      <c r="GX174" s="41"/>
      <c r="GY174" s="41"/>
      <c r="GZ174" s="41"/>
      <c r="HA174" s="41"/>
      <c r="HB174" s="41"/>
      <c r="HC174" s="43"/>
      <c r="HD174" s="41"/>
      <c r="HE174" s="41"/>
      <c r="HF174" s="41"/>
      <c r="HG174" s="41"/>
      <c r="HH174" s="41"/>
      <c r="HI174" s="41"/>
      <c r="HJ174" s="41"/>
      <c r="HK174" s="41"/>
      <c r="HL174" s="41"/>
      <c r="HM174" s="41"/>
      <c r="HN174" s="41"/>
      <c r="HO174" s="41"/>
      <c r="HP174" s="41"/>
      <c r="HQ174" s="41"/>
      <c r="HR174" s="41"/>
      <c r="HS174" s="41"/>
      <c r="HT174" s="41"/>
      <c r="HU174" s="41"/>
      <c r="HV174" s="41">
        <v>75</v>
      </c>
      <c r="HW174" s="41"/>
      <c r="HX174" s="41"/>
      <c r="HY174" s="41">
        <v>54</v>
      </c>
      <c r="HZ174" s="41"/>
      <c r="IA174" s="41"/>
      <c r="IB174" s="41"/>
      <c r="IC174" s="41"/>
      <c r="ID174" s="41"/>
      <c r="IE174" s="41"/>
      <c r="IF174" s="41">
        <v>99</v>
      </c>
      <c r="IG174" s="41">
        <v>72</v>
      </c>
      <c r="IH174" s="41"/>
      <c r="II174" s="41"/>
      <c r="IJ174" s="41"/>
      <c r="IK174" s="41"/>
      <c r="IL174" s="41"/>
      <c r="IM174" s="45"/>
      <c r="IN174" s="232">
        <f t="shared" si="28"/>
        <v>2193</v>
      </c>
      <c r="IO174" s="233">
        <f t="shared" si="29"/>
        <v>805</v>
      </c>
    </row>
    <row r="175" spans="1:249" s="6" customFormat="1" ht="18">
      <c r="A175" s="210">
        <v>94</v>
      </c>
      <c r="B175" s="202" t="s">
        <v>92</v>
      </c>
      <c r="C175" s="195" t="s">
        <v>90</v>
      </c>
      <c r="D175" s="223">
        <v>50</v>
      </c>
      <c r="E175" s="224">
        <v>56</v>
      </c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>
        <v>5</v>
      </c>
      <c r="R175" s="55">
        <v>2</v>
      </c>
      <c r="S175" s="55">
        <v>60</v>
      </c>
      <c r="T175" s="55">
        <v>60</v>
      </c>
      <c r="U175" s="55">
        <v>60</v>
      </c>
      <c r="V175" s="55">
        <v>120</v>
      </c>
      <c r="W175" s="55">
        <v>60</v>
      </c>
      <c r="X175" s="55"/>
      <c r="Y175" s="55"/>
      <c r="Z175" s="55"/>
      <c r="AA175" s="55">
        <v>75</v>
      </c>
      <c r="AB175" s="55">
        <v>90</v>
      </c>
      <c r="AC175" s="55">
        <v>90</v>
      </c>
      <c r="AD175" s="55">
        <v>60</v>
      </c>
      <c r="AE175" s="55">
        <v>10</v>
      </c>
      <c r="AF175" s="55">
        <v>10</v>
      </c>
      <c r="AG175" s="55">
        <v>4</v>
      </c>
      <c r="AH175" s="55">
        <v>6</v>
      </c>
      <c r="AI175" s="55">
        <v>6</v>
      </c>
      <c r="AJ175" s="55">
        <v>5</v>
      </c>
      <c r="AK175" s="55">
        <v>12</v>
      </c>
      <c r="AL175" s="55">
        <v>4</v>
      </c>
      <c r="AM175" s="55">
        <v>5</v>
      </c>
      <c r="AN175" s="55">
        <v>119</v>
      </c>
      <c r="AO175" s="55">
        <v>60</v>
      </c>
      <c r="AP175" s="55">
        <v>60</v>
      </c>
      <c r="AQ175" s="55">
        <v>3</v>
      </c>
      <c r="AR175" s="55">
        <v>4</v>
      </c>
      <c r="AS175" s="55">
        <v>40</v>
      </c>
      <c r="AT175" s="55">
        <v>36</v>
      </c>
      <c r="AU175" s="55">
        <v>7</v>
      </c>
      <c r="AV175" s="55">
        <v>7</v>
      </c>
      <c r="AW175" s="55">
        <v>2</v>
      </c>
      <c r="AX175" s="55">
        <v>3</v>
      </c>
      <c r="AY175" s="55">
        <v>2</v>
      </c>
      <c r="AZ175" s="55">
        <v>3</v>
      </c>
      <c r="BA175" s="55">
        <v>8</v>
      </c>
      <c r="BB175" s="55">
        <v>8</v>
      </c>
      <c r="BC175" s="55">
        <v>4</v>
      </c>
      <c r="BD175" s="55">
        <v>3</v>
      </c>
      <c r="BE175" s="55">
        <v>2</v>
      </c>
      <c r="BF175" s="55">
        <v>4</v>
      </c>
      <c r="BG175" s="55">
        <v>5</v>
      </c>
      <c r="BH175" s="55">
        <v>4</v>
      </c>
      <c r="BI175" s="55">
        <v>6</v>
      </c>
      <c r="BJ175" s="55">
        <v>2</v>
      </c>
      <c r="BK175" s="55">
        <v>60</v>
      </c>
      <c r="BL175" s="55">
        <v>60</v>
      </c>
      <c r="BM175" s="55">
        <v>9</v>
      </c>
      <c r="BN175" s="55">
        <v>3</v>
      </c>
      <c r="BO175" s="55">
        <v>2</v>
      </c>
      <c r="BP175" s="55">
        <v>3</v>
      </c>
      <c r="BQ175" s="55">
        <v>5</v>
      </c>
      <c r="BR175" s="55">
        <v>3</v>
      </c>
      <c r="BS175" s="55">
        <v>9</v>
      </c>
      <c r="BT175" s="55">
        <v>2</v>
      </c>
      <c r="BU175" s="55">
        <v>4</v>
      </c>
      <c r="BV175" s="55">
        <v>4</v>
      </c>
      <c r="BW175" s="55">
        <v>6</v>
      </c>
      <c r="BX175" s="55">
        <v>4</v>
      </c>
      <c r="BY175" s="55">
        <v>4</v>
      </c>
      <c r="BZ175" s="55">
        <v>2</v>
      </c>
      <c r="CA175" s="55">
        <v>3</v>
      </c>
      <c r="CB175" s="55">
        <v>6</v>
      </c>
      <c r="CC175" s="55">
        <v>6</v>
      </c>
      <c r="CD175" s="55">
        <v>4</v>
      </c>
      <c r="CE175" s="55">
        <v>3</v>
      </c>
      <c r="CF175" s="55">
        <v>3</v>
      </c>
      <c r="CG175" s="55">
        <v>2</v>
      </c>
      <c r="CH175" s="55">
        <v>3</v>
      </c>
      <c r="CI175" s="55">
        <v>2</v>
      </c>
      <c r="CJ175" s="55">
        <v>6</v>
      </c>
      <c r="CK175" s="55">
        <v>6</v>
      </c>
      <c r="CL175" s="55">
        <v>4</v>
      </c>
      <c r="CM175" s="55">
        <v>5</v>
      </c>
      <c r="CN175" s="55">
        <v>6</v>
      </c>
      <c r="CO175" s="55">
        <v>3</v>
      </c>
      <c r="CP175" s="55">
        <v>4</v>
      </c>
      <c r="CQ175" s="55">
        <v>4</v>
      </c>
      <c r="CR175" s="55">
        <v>4</v>
      </c>
      <c r="CS175" s="55">
        <v>8</v>
      </c>
      <c r="CT175" s="55">
        <v>3</v>
      </c>
      <c r="CU175" s="55">
        <v>32</v>
      </c>
      <c r="CV175" s="55">
        <v>28</v>
      </c>
      <c r="CW175" s="55">
        <v>70</v>
      </c>
      <c r="CX175" s="55">
        <v>27</v>
      </c>
      <c r="CY175" s="55">
        <v>27</v>
      </c>
      <c r="CZ175" s="55">
        <v>8</v>
      </c>
      <c r="DA175" s="55">
        <v>4</v>
      </c>
      <c r="DB175" s="55">
        <v>60</v>
      </c>
      <c r="DC175" s="55">
        <v>59</v>
      </c>
      <c r="DD175" s="55">
        <v>59</v>
      </c>
      <c r="DE175" s="55">
        <v>112</v>
      </c>
      <c r="DF175" s="55">
        <v>3</v>
      </c>
      <c r="DG175" s="55">
        <v>8</v>
      </c>
      <c r="DH175" s="55">
        <v>12</v>
      </c>
      <c r="DI175" s="55">
        <v>25</v>
      </c>
      <c r="DJ175" s="55">
        <v>36</v>
      </c>
      <c r="DK175" s="55">
        <v>64</v>
      </c>
      <c r="DL175" s="55">
        <v>36</v>
      </c>
      <c r="DM175" s="55">
        <v>36</v>
      </c>
      <c r="DN175" s="55">
        <v>64</v>
      </c>
      <c r="DO175" s="55">
        <v>5</v>
      </c>
      <c r="DP175" s="55">
        <v>64</v>
      </c>
      <c r="DQ175" s="55">
        <v>96</v>
      </c>
      <c r="DR175" s="55">
        <v>4</v>
      </c>
      <c r="DS175" s="55">
        <v>7</v>
      </c>
      <c r="DT175" s="55">
        <v>3</v>
      </c>
      <c r="DU175" s="55">
        <v>12</v>
      </c>
      <c r="DV175" s="55">
        <v>9</v>
      </c>
      <c r="DW175" s="55">
        <v>3</v>
      </c>
      <c r="DX175" s="55">
        <v>10</v>
      </c>
      <c r="DY175" s="55">
        <v>7</v>
      </c>
      <c r="DZ175" s="55">
        <v>4</v>
      </c>
      <c r="EA175" s="55">
        <v>6</v>
      </c>
      <c r="EB175" s="55">
        <v>2</v>
      </c>
      <c r="EC175" s="55">
        <v>81</v>
      </c>
      <c r="ED175" s="55">
        <v>56</v>
      </c>
      <c r="EE175" s="55">
        <v>8</v>
      </c>
      <c r="EF175" s="55">
        <v>8</v>
      </c>
      <c r="EG175" s="55">
        <v>12</v>
      </c>
      <c r="EH175" s="55">
        <v>8</v>
      </c>
      <c r="EI175" s="55">
        <v>56</v>
      </c>
      <c r="EJ175" s="55">
        <v>56</v>
      </c>
      <c r="EK175" s="55">
        <v>56</v>
      </c>
      <c r="EL175" s="55">
        <v>56</v>
      </c>
      <c r="EM175" s="55">
        <v>24</v>
      </c>
      <c r="EN175" s="55"/>
      <c r="EO175" s="55">
        <v>4</v>
      </c>
      <c r="EP175" s="55">
        <v>12</v>
      </c>
      <c r="EQ175" s="55">
        <v>6</v>
      </c>
      <c r="ER175" s="55">
        <v>2</v>
      </c>
      <c r="ES175" s="55">
        <v>4</v>
      </c>
      <c r="ET175" s="55">
        <v>3</v>
      </c>
      <c r="EU175" s="55">
        <v>9</v>
      </c>
      <c r="EV175" s="55">
        <v>5</v>
      </c>
      <c r="EW175" s="55">
        <v>6</v>
      </c>
      <c r="EX175" s="55">
        <v>60</v>
      </c>
      <c r="EY175" s="55">
        <v>5</v>
      </c>
      <c r="EZ175" s="55">
        <v>3</v>
      </c>
      <c r="FA175" s="55">
        <v>6</v>
      </c>
      <c r="FB175" s="55">
        <v>2</v>
      </c>
      <c r="FC175" s="55">
        <v>4</v>
      </c>
      <c r="FD175" s="55">
        <v>4</v>
      </c>
      <c r="FE175" s="55">
        <v>3</v>
      </c>
      <c r="FF175" s="55">
        <v>14</v>
      </c>
      <c r="FG175" s="55">
        <v>2</v>
      </c>
      <c r="FH175" s="55">
        <v>7</v>
      </c>
      <c r="FI175" s="55"/>
      <c r="FJ175" s="55">
        <v>3</v>
      </c>
      <c r="FK175" s="55">
        <v>8</v>
      </c>
      <c r="FL175" s="55">
        <v>20</v>
      </c>
      <c r="FM175" s="55">
        <v>13</v>
      </c>
      <c r="FN175" s="55">
        <v>5</v>
      </c>
      <c r="FO175" s="55">
        <v>2</v>
      </c>
      <c r="FP175" s="55">
        <v>3</v>
      </c>
      <c r="FQ175" s="55">
        <v>60</v>
      </c>
      <c r="FR175" s="55">
        <v>60</v>
      </c>
      <c r="FS175" s="55">
        <v>119</v>
      </c>
      <c r="FT175" s="55">
        <v>4</v>
      </c>
      <c r="FU175" s="55">
        <v>3</v>
      </c>
      <c r="FV175" s="55"/>
      <c r="FW175" s="55">
        <v>8</v>
      </c>
      <c r="FX175" s="55">
        <v>8</v>
      </c>
      <c r="FY175" s="55">
        <v>8</v>
      </c>
      <c r="FZ175" s="55">
        <v>16</v>
      </c>
      <c r="GA175" s="55">
        <v>16</v>
      </c>
      <c r="GB175" s="55">
        <v>8</v>
      </c>
      <c r="GC175" s="55">
        <v>16</v>
      </c>
      <c r="GD175" s="55">
        <v>8</v>
      </c>
      <c r="GE175" s="55">
        <v>16</v>
      </c>
      <c r="GF175" s="55">
        <v>16</v>
      </c>
      <c r="GG175" s="55">
        <v>16</v>
      </c>
      <c r="GH175" s="55">
        <v>16</v>
      </c>
      <c r="GI175" s="55">
        <v>40</v>
      </c>
      <c r="GJ175" s="55">
        <v>16</v>
      </c>
      <c r="GK175" s="55">
        <v>40</v>
      </c>
      <c r="GL175" s="55">
        <v>65</v>
      </c>
      <c r="GM175" s="55">
        <v>40</v>
      </c>
      <c r="GN175" s="55">
        <v>18</v>
      </c>
      <c r="GO175" s="55">
        <v>40</v>
      </c>
      <c r="GP175" s="55"/>
      <c r="GQ175" s="55">
        <v>40</v>
      </c>
      <c r="GR175" s="55">
        <v>69</v>
      </c>
      <c r="GS175" s="55">
        <v>40</v>
      </c>
      <c r="GT175" s="55"/>
      <c r="GU175" s="55">
        <v>32</v>
      </c>
      <c r="GV175" s="55">
        <v>3</v>
      </c>
      <c r="GW175" s="55">
        <v>2</v>
      </c>
      <c r="GX175" s="55">
        <v>3</v>
      </c>
      <c r="GY175" s="55">
        <v>4</v>
      </c>
      <c r="GZ175" s="55">
        <v>6</v>
      </c>
      <c r="HA175" s="55">
        <v>4</v>
      </c>
      <c r="HB175" s="55">
        <v>60</v>
      </c>
      <c r="HC175" s="55">
        <v>4</v>
      </c>
      <c r="HD175" s="55">
        <v>60</v>
      </c>
      <c r="HE175" s="55">
        <v>3</v>
      </c>
      <c r="HF175" s="55">
        <v>60</v>
      </c>
      <c r="HG175" s="55">
        <v>60</v>
      </c>
      <c r="HH175" s="55">
        <v>90</v>
      </c>
      <c r="HI175" s="55">
        <v>90</v>
      </c>
      <c r="HJ175" s="55">
        <v>90</v>
      </c>
      <c r="HK175" s="55">
        <v>90</v>
      </c>
      <c r="HL175" s="55">
        <v>5</v>
      </c>
      <c r="HM175" s="55">
        <v>8</v>
      </c>
      <c r="HN175" s="55">
        <v>5</v>
      </c>
      <c r="HO175" s="55">
        <v>2</v>
      </c>
      <c r="HP175" s="55">
        <v>4</v>
      </c>
      <c r="HQ175" s="55">
        <v>3</v>
      </c>
      <c r="HR175" s="55">
        <v>3</v>
      </c>
      <c r="HS175" s="55">
        <v>3</v>
      </c>
      <c r="HT175" s="55">
        <v>2</v>
      </c>
      <c r="HU175" s="55">
        <v>60</v>
      </c>
      <c r="HV175" s="55"/>
      <c r="HW175" s="55">
        <v>60</v>
      </c>
      <c r="HX175" s="55">
        <v>66</v>
      </c>
      <c r="HY175" s="55"/>
      <c r="HZ175" s="55">
        <v>8</v>
      </c>
      <c r="IA175" s="55">
        <v>80</v>
      </c>
      <c r="IB175" s="55">
        <v>8</v>
      </c>
      <c r="IC175" s="55">
        <v>56</v>
      </c>
      <c r="ID175" s="55">
        <v>60</v>
      </c>
      <c r="IE175" s="55">
        <v>8</v>
      </c>
      <c r="IF175" s="55"/>
      <c r="IG175" s="55"/>
      <c r="IH175" s="55">
        <v>3</v>
      </c>
      <c r="II175" s="55">
        <v>60</v>
      </c>
      <c r="IJ175" s="55">
        <v>56</v>
      </c>
      <c r="IK175" s="55">
        <v>3</v>
      </c>
      <c r="IL175" s="55">
        <v>4</v>
      </c>
      <c r="IM175" s="56">
        <v>4</v>
      </c>
      <c r="IN175" s="237">
        <f t="shared" si="28"/>
        <v>5077</v>
      </c>
      <c r="IO175" s="233">
        <f t="shared" si="29"/>
        <v>1263</v>
      </c>
    </row>
    <row r="176" spans="1:252" s="2" customFormat="1" ht="18">
      <c r="A176" s="208">
        <v>95</v>
      </c>
      <c r="B176" s="81" t="s">
        <v>215</v>
      </c>
      <c r="C176" s="82" t="s">
        <v>89</v>
      </c>
      <c r="D176" s="88">
        <v>40</v>
      </c>
      <c r="E176" s="93">
        <v>31</v>
      </c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  <c r="FD176" s="36"/>
      <c r="FE176" s="36"/>
      <c r="FF176" s="36"/>
      <c r="FG176" s="36"/>
      <c r="FH176" s="36"/>
      <c r="FI176" s="36"/>
      <c r="FJ176" s="36"/>
      <c r="FK176" s="36"/>
      <c r="FL176" s="36"/>
      <c r="FM176" s="36"/>
      <c r="FN176" s="36"/>
      <c r="FO176" s="36"/>
      <c r="FP176" s="36"/>
      <c r="FQ176" s="36"/>
      <c r="FR176" s="36"/>
      <c r="FS176" s="36"/>
      <c r="FT176" s="36"/>
      <c r="FU176" s="36"/>
      <c r="FV176" s="36"/>
      <c r="FW176" s="36"/>
      <c r="FX176" s="36"/>
      <c r="FY176" s="36"/>
      <c r="FZ176" s="36"/>
      <c r="GA176" s="36"/>
      <c r="GB176" s="36"/>
      <c r="GC176" s="36"/>
      <c r="GD176" s="36"/>
      <c r="GE176" s="36"/>
      <c r="GF176" s="36"/>
      <c r="GG176" s="36"/>
      <c r="GH176" s="36"/>
      <c r="GI176" s="36"/>
      <c r="GJ176" s="36"/>
      <c r="GK176" s="36"/>
      <c r="GL176" s="36"/>
      <c r="GM176" s="36"/>
      <c r="GN176" s="36"/>
      <c r="GO176" s="36"/>
      <c r="GP176" s="36"/>
      <c r="GQ176" s="36"/>
      <c r="GR176" s="36"/>
      <c r="GS176" s="36"/>
      <c r="GT176" s="36"/>
      <c r="GU176" s="36"/>
      <c r="GV176" s="36"/>
      <c r="GW176" s="36"/>
      <c r="GX176" s="36"/>
      <c r="GY176" s="36"/>
      <c r="GZ176" s="36"/>
      <c r="HA176" s="36"/>
      <c r="HB176" s="36"/>
      <c r="HC176" s="36"/>
      <c r="HD176" s="36"/>
      <c r="HE176" s="36"/>
      <c r="HF176" s="36"/>
      <c r="HG176" s="36"/>
      <c r="HH176" s="36"/>
      <c r="HI176" s="36"/>
      <c r="HJ176" s="36"/>
      <c r="HK176" s="36"/>
      <c r="HL176" s="36"/>
      <c r="HM176" s="36"/>
      <c r="HN176" s="36"/>
      <c r="HO176" s="36"/>
      <c r="HP176" s="36"/>
      <c r="HQ176" s="36"/>
      <c r="HR176" s="36"/>
      <c r="HS176" s="36"/>
      <c r="HT176" s="36"/>
      <c r="HU176" s="36"/>
      <c r="HV176" s="36"/>
      <c r="HW176" s="36"/>
      <c r="HX176" s="36"/>
      <c r="HY176" s="36"/>
      <c r="HZ176" s="36"/>
      <c r="IA176" s="36"/>
      <c r="IB176" s="36"/>
      <c r="IC176" s="36"/>
      <c r="ID176" s="36"/>
      <c r="IE176" s="36"/>
      <c r="IF176" s="36"/>
      <c r="IG176" s="36"/>
      <c r="IH176" s="36"/>
      <c r="II176" s="36"/>
      <c r="IJ176" s="36"/>
      <c r="IK176" s="36"/>
      <c r="IL176" s="36"/>
      <c r="IM176" s="36"/>
      <c r="IN176" s="232">
        <f t="shared" si="28"/>
        <v>0</v>
      </c>
      <c r="IO176" s="233">
        <f t="shared" si="29"/>
        <v>0</v>
      </c>
      <c r="IP176" s="3"/>
      <c r="IQ176" s="3"/>
      <c r="IR176" s="3"/>
    </row>
    <row r="177" spans="1:249" ht="18">
      <c r="A177" s="211">
        <v>96</v>
      </c>
      <c r="B177" s="201" t="s">
        <v>123</v>
      </c>
      <c r="C177" s="194" t="s">
        <v>93</v>
      </c>
      <c r="D177" s="221">
        <v>113</v>
      </c>
      <c r="E177" s="222">
        <v>125</v>
      </c>
      <c r="F177" s="120">
        <v>105</v>
      </c>
      <c r="G177" s="120">
        <v>144</v>
      </c>
      <c r="H177" s="120">
        <v>40</v>
      </c>
      <c r="I177" s="120">
        <v>30</v>
      </c>
      <c r="J177" s="120">
        <v>15</v>
      </c>
      <c r="K177" s="120">
        <v>35</v>
      </c>
      <c r="L177" s="120">
        <v>30</v>
      </c>
      <c r="M177" s="120">
        <v>15</v>
      </c>
      <c r="N177" s="120">
        <v>25</v>
      </c>
      <c r="O177" s="120">
        <v>30</v>
      </c>
      <c r="P177" s="120">
        <v>35</v>
      </c>
      <c r="Q177" s="120"/>
      <c r="R177" s="120"/>
      <c r="S177" s="120">
        <v>24</v>
      </c>
      <c r="T177" s="120">
        <v>21</v>
      </c>
      <c r="U177" s="120">
        <v>21</v>
      </c>
      <c r="V177" s="120">
        <v>42</v>
      </c>
      <c r="W177" s="120">
        <v>28</v>
      </c>
      <c r="X177" s="120">
        <v>22</v>
      </c>
      <c r="Y177" s="120">
        <v>22</v>
      </c>
      <c r="Z177" s="120">
        <v>22</v>
      </c>
      <c r="AA177" s="120">
        <v>30</v>
      </c>
      <c r="AB177" s="120">
        <v>36</v>
      </c>
      <c r="AC177" s="120">
        <v>36</v>
      </c>
      <c r="AD177" s="120">
        <v>24</v>
      </c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>
        <v>56</v>
      </c>
      <c r="AO177" s="120">
        <v>21</v>
      </c>
      <c r="AP177" s="120">
        <v>21</v>
      </c>
      <c r="AQ177" s="120"/>
      <c r="AR177" s="120"/>
      <c r="AS177" s="120">
        <v>21</v>
      </c>
      <c r="AT177" s="120">
        <v>21</v>
      </c>
      <c r="AU177" s="120"/>
      <c r="AV177" s="120"/>
      <c r="AW177" s="120"/>
      <c r="AX177" s="120"/>
      <c r="AY177" s="120"/>
      <c r="AZ177" s="120"/>
      <c r="BA177" s="120"/>
      <c r="BB177" s="120"/>
      <c r="BC177" s="120"/>
      <c r="BD177" s="120"/>
      <c r="BE177" s="120"/>
      <c r="BF177" s="120"/>
      <c r="BG177" s="120"/>
      <c r="BH177" s="120"/>
      <c r="BI177" s="120"/>
      <c r="BJ177" s="120"/>
      <c r="BK177" s="120">
        <v>24</v>
      </c>
      <c r="BL177" s="120">
        <v>24</v>
      </c>
      <c r="BM177" s="120"/>
      <c r="BN177" s="120"/>
      <c r="BO177" s="120"/>
      <c r="BP177" s="120"/>
      <c r="BQ177" s="120"/>
      <c r="BR177" s="120"/>
      <c r="BS177" s="120"/>
      <c r="BT177" s="120"/>
      <c r="BU177" s="120"/>
      <c r="BV177" s="120"/>
      <c r="BW177" s="120"/>
      <c r="BX177" s="120"/>
      <c r="BY177" s="120"/>
      <c r="BZ177" s="120"/>
      <c r="CA177" s="120"/>
      <c r="CB177" s="120"/>
      <c r="CC177" s="120"/>
      <c r="CD177" s="120"/>
      <c r="CE177" s="120"/>
      <c r="CF177" s="120"/>
      <c r="CG177" s="120"/>
      <c r="CH177" s="120"/>
      <c r="CI177" s="120"/>
      <c r="CJ177" s="120"/>
      <c r="CK177" s="120"/>
      <c r="CL177" s="120"/>
      <c r="CM177" s="120"/>
      <c r="CN177" s="120"/>
      <c r="CO177" s="120"/>
      <c r="CP177" s="120"/>
      <c r="CQ177" s="120"/>
      <c r="CR177" s="120"/>
      <c r="CS177" s="120"/>
      <c r="CT177" s="120"/>
      <c r="CU177" s="120">
        <v>32</v>
      </c>
      <c r="CV177" s="120">
        <v>30</v>
      </c>
      <c r="CW177" s="120">
        <v>26</v>
      </c>
      <c r="CX177" s="59">
        <v>30</v>
      </c>
      <c r="CY177" s="59">
        <v>30</v>
      </c>
      <c r="CZ177" s="120">
        <v>16</v>
      </c>
      <c r="DA177" s="120"/>
      <c r="DB177" s="120">
        <v>21</v>
      </c>
      <c r="DC177" s="120">
        <v>21</v>
      </c>
      <c r="DD177" s="120">
        <v>24</v>
      </c>
      <c r="DE177" s="120">
        <v>56</v>
      </c>
      <c r="DF177" s="120"/>
      <c r="DG177" s="120"/>
      <c r="DH177" s="120"/>
      <c r="DI177" s="120">
        <v>39</v>
      </c>
      <c r="DJ177" s="120">
        <v>39</v>
      </c>
      <c r="DK177" s="120">
        <v>47</v>
      </c>
      <c r="DL177" s="120">
        <v>39</v>
      </c>
      <c r="DM177" s="120">
        <v>36</v>
      </c>
      <c r="DN177" s="120">
        <v>24</v>
      </c>
      <c r="DO177" s="120"/>
      <c r="DP177" s="120">
        <v>24</v>
      </c>
      <c r="DQ177" s="120">
        <v>36</v>
      </c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>
        <v>36</v>
      </c>
      <c r="ED177" s="120">
        <v>24</v>
      </c>
      <c r="EE177" s="120">
        <v>12</v>
      </c>
      <c r="EF177" s="120">
        <v>12</v>
      </c>
      <c r="EG177" s="120">
        <v>12</v>
      </c>
      <c r="EH177" s="120">
        <v>12</v>
      </c>
      <c r="EI177" s="120">
        <v>24</v>
      </c>
      <c r="EJ177" s="120">
        <v>24</v>
      </c>
      <c r="EK177" s="120">
        <v>24</v>
      </c>
      <c r="EL177" s="120">
        <v>24</v>
      </c>
      <c r="EM177" s="120">
        <v>12</v>
      </c>
      <c r="EN177" s="120">
        <v>21</v>
      </c>
      <c r="EO177" s="120"/>
      <c r="EP177" s="59">
        <v>12</v>
      </c>
      <c r="EQ177" s="120"/>
      <c r="ER177" s="120"/>
      <c r="ES177" s="120"/>
      <c r="ET177" s="120"/>
      <c r="EU177" s="120"/>
      <c r="EV177" s="120"/>
      <c r="EW177" s="120"/>
      <c r="EX177" s="120">
        <v>24</v>
      </c>
      <c r="EY177" s="120"/>
      <c r="EZ177" s="120"/>
      <c r="FA177" s="120"/>
      <c r="FB177" s="120"/>
      <c r="FC177" s="120"/>
      <c r="FD177" s="120"/>
      <c r="FE177" s="120"/>
      <c r="FF177" s="120"/>
      <c r="FG177" s="120"/>
      <c r="FH177" s="120"/>
      <c r="FI177" s="120">
        <v>20</v>
      </c>
      <c r="FJ177" s="120"/>
      <c r="FK177" s="120"/>
      <c r="FL177" s="120">
        <v>28</v>
      </c>
      <c r="FM177" s="120">
        <v>16</v>
      </c>
      <c r="FN177" s="120"/>
      <c r="FO177" s="120"/>
      <c r="FP177" s="120"/>
      <c r="FQ177" s="120">
        <v>24</v>
      </c>
      <c r="FR177" s="120">
        <v>24</v>
      </c>
      <c r="FS177" s="120">
        <v>48</v>
      </c>
      <c r="FT177" s="120"/>
      <c r="FU177" s="120"/>
      <c r="FV177" s="120">
        <v>40</v>
      </c>
      <c r="FW177" s="120">
        <v>16</v>
      </c>
      <c r="FX177" s="120">
        <v>16</v>
      </c>
      <c r="FY177" s="120">
        <v>16</v>
      </c>
      <c r="FZ177" s="120">
        <v>28</v>
      </c>
      <c r="GA177" s="120">
        <v>28</v>
      </c>
      <c r="GB177" s="120">
        <v>16</v>
      </c>
      <c r="GC177" s="120">
        <v>28</v>
      </c>
      <c r="GD177" s="120">
        <v>16</v>
      </c>
      <c r="GE177" s="120">
        <v>28</v>
      </c>
      <c r="GF177" s="120">
        <v>28</v>
      </c>
      <c r="GG177" s="120">
        <v>28</v>
      </c>
      <c r="GH177" s="120">
        <v>28</v>
      </c>
      <c r="GI177" s="120">
        <v>14</v>
      </c>
      <c r="GJ177" s="120">
        <v>28</v>
      </c>
      <c r="GK177" s="120">
        <v>14</v>
      </c>
      <c r="GL177" s="120">
        <v>24</v>
      </c>
      <c r="GM177" s="120">
        <v>14</v>
      </c>
      <c r="GN177" s="120">
        <v>28</v>
      </c>
      <c r="GO177" s="120">
        <v>14</v>
      </c>
      <c r="GP177" s="120">
        <v>24</v>
      </c>
      <c r="GQ177" s="120">
        <v>14</v>
      </c>
      <c r="GR177" s="120">
        <v>24</v>
      </c>
      <c r="GS177" s="120">
        <v>14</v>
      </c>
      <c r="GT177" s="120">
        <v>24</v>
      </c>
      <c r="GU177" s="120">
        <v>14</v>
      </c>
      <c r="GV177" s="120"/>
      <c r="GW177" s="120"/>
      <c r="GX177" s="120"/>
      <c r="GY177" s="120"/>
      <c r="GZ177" s="120"/>
      <c r="HA177" s="120"/>
      <c r="HB177" s="120">
        <v>24</v>
      </c>
      <c r="HC177" s="120"/>
      <c r="HD177" s="120">
        <v>24</v>
      </c>
      <c r="HE177" s="120"/>
      <c r="HF177" s="120">
        <v>24</v>
      </c>
      <c r="HG177" s="120">
        <v>24</v>
      </c>
      <c r="HH177" s="120">
        <v>36</v>
      </c>
      <c r="HI177" s="120">
        <v>36</v>
      </c>
      <c r="HJ177" s="120">
        <v>36</v>
      </c>
      <c r="HK177" s="120">
        <v>36</v>
      </c>
      <c r="HL177" s="120"/>
      <c r="HM177" s="120">
        <v>16</v>
      </c>
      <c r="HN177" s="120"/>
      <c r="HO177" s="120"/>
      <c r="HP177" s="120"/>
      <c r="HQ177" s="120"/>
      <c r="HR177" s="120"/>
      <c r="HS177" s="120"/>
      <c r="HT177" s="120"/>
      <c r="HU177" s="120">
        <v>24</v>
      </c>
      <c r="HV177" s="120">
        <v>36</v>
      </c>
      <c r="HW177" s="120">
        <v>21</v>
      </c>
      <c r="HX177" s="120">
        <v>26</v>
      </c>
      <c r="HY177" s="120">
        <v>24</v>
      </c>
      <c r="HZ177" s="120"/>
      <c r="IA177" s="120">
        <v>28</v>
      </c>
      <c r="IB177" s="120"/>
      <c r="IC177" s="120">
        <v>24</v>
      </c>
      <c r="ID177" s="120">
        <v>21</v>
      </c>
      <c r="IE177" s="120"/>
      <c r="IF177" s="120">
        <v>35</v>
      </c>
      <c r="IG177" s="120">
        <v>36</v>
      </c>
      <c r="IH177" s="120"/>
      <c r="II177" s="120">
        <v>24</v>
      </c>
      <c r="IJ177" s="120">
        <v>24</v>
      </c>
      <c r="IK177" s="120"/>
      <c r="IL177" s="120"/>
      <c r="IM177" s="121"/>
      <c r="IN177" s="236">
        <f t="shared" si="28"/>
        <v>3168</v>
      </c>
      <c r="IO177" s="233">
        <f t="shared" si="29"/>
        <v>999</v>
      </c>
    </row>
    <row r="178" spans="1:249" ht="18">
      <c r="A178" s="208">
        <v>97</v>
      </c>
      <c r="B178" s="81" t="s">
        <v>124</v>
      </c>
      <c r="C178" s="82" t="s">
        <v>169</v>
      </c>
      <c r="D178" s="88">
        <v>39</v>
      </c>
      <c r="E178" s="93">
        <v>43</v>
      </c>
      <c r="F178" s="41"/>
      <c r="G178" s="41">
        <v>6</v>
      </c>
      <c r="H178" s="41"/>
      <c r="I178" s="41"/>
      <c r="J178" s="41">
        <v>6</v>
      </c>
      <c r="K178" s="41">
        <v>10</v>
      </c>
      <c r="L178" s="41">
        <v>6</v>
      </c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>
        <v>10</v>
      </c>
      <c r="Y178" s="41">
        <v>4</v>
      </c>
      <c r="Z178" s="41">
        <v>8</v>
      </c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  <c r="BZ178" s="41"/>
      <c r="CA178" s="41"/>
      <c r="CB178" s="41"/>
      <c r="CC178" s="41"/>
      <c r="CD178" s="41"/>
      <c r="CE178" s="41"/>
      <c r="CF178" s="41"/>
      <c r="CG178" s="41"/>
      <c r="CH178" s="41"/>
      <c r="CI178" s="41"/>
      <c r="CJ178" s="41"/>
      <c r="CK178" s="41"/>
      <c r="CL178" s="41"/>
      <c r="CM178" s="41"/>
      <c r="CN178" s="41"/>
      <c r="CO178" s="41"/>
      <c r="CP178" s="41"/>
      <c r="CQ178" s="41"/>
      <c r="CR178" s="41"/>
      <c r="CS178" s="41"/>
      <c r="CT178" s="41"/>
      <c r="CU178" s="41"/>
      <c r="CV178" s="41"/>
      <c r="CW178" s="41"/>
      <c r="CX178" s="41"/>
      <c r="CY178" s="48"/>
      <c r="CZ178" s="48"/>
      <c r="DA178" s="41"/>
      <c r="DB178" s="41"/>
      <c r="DC178" s="41"/>
      <c r="DD178" s="41"/>
      <c r="DE178" s="41"/>
      <c r="DF178" s="41"/>
      <c r="DG178" s="41"/>
      <c r="DH178" s="41"/>
      <c r="DI178" s="41"/>
      <c r="DJ178" s="41"/>
      <c r="DK178" s="41">
        <v>4</v>
      </c>
      <c r="DL178" s="41">
        <v>2</v>
      </c>
      <c r="DM178" s="41">
        <v>4</v>
      </c>
      <c r="DN178" s="41"/>
      <c r="DO178" s="41"/>
      <c r="DP178" s="41"/>
      <c r="DQ178" s="41"/>
      <c r="DR178" s="41"/>
      <c r="DS178" s="41"/>
      <c r="DT178" s="41"/>
      <c r="DU178" s="41"/>
      <c r="DV178" s="41"/>
      <c r="DW178" s="41"/>
      <c r="DX178" s="41"/>
      <c r="DY178" s="41"/>
      <c r="DZ178" s="41"/>
      <c r="EA178" s="41"/>
      <c r="EB178" s="41"/>
      <c r="EC178" s="41"/>
      <c r="ED178" s="41"/>
      <c r="EE178" s="41"/>
      <c r="EF178" s="41"/>
      <c r="EG178" s="41"/>
      <c r="EH178" s="41"/>
      <c r="EI178" s="41"/>
      <c r="EJ178" s="41"/>
      <c r="EK178" s="41"/>
      <c r="EL178" s="41"/>
      <c r="EM178" s="41"/>
      <c r="EN178" s="41"/>
      <c r="EO178" s="41"/>
      <c r="EP178" s="43"/>
      <c r="EQ178" s="41"/>
      <c r="ER178" s="41"/>
      <c r="ES178" s="41"/>
      <c r="ET178" s="41"/>
      <c r="EU178" s="41"/>
      <c r="EV178" s="41"/>
      <c r="EW178" s="41"/>
      <c r="EX178" s="41"/>
      <c r="EY178" s="41"/>
      <c r="EZ178" s="41"/>
      <c r="FA178" s="41"/>
      <c r="FB178" s="41"/>
      <c r="FC178" s="41"/>
      <c r="FD178" s="41"/>
      <c r="FE178" s="41"/>
      <c r="FF178" s="41"/>
      <c r="FG178" s="41"/>
      <c r="FH178" s="41"/>
      <c r="FI178" s="41"/>
      <c r="FJ178" s="41"/>
      <c r="FK178" s="41"/>
      <c r="FL178" s="41"/>
      <c r="FM178" s="41"/>
      <c r="FN178" s="41"/>
      <c r="FO178" s="41"/>
      <c r="FP178" s="41"/>
      <c r="FQ178" s="41"/>
      <c r="FR178" s="41"/>
      <c r="FS178" s="41"/>
      <c r="FT178" s="41"/>
      <c r="FU178" s="41"/>
      <c r="FV178" s="41"/>
      <c r="FW178" s="41"/>
      <c r="FX178" s="41"/>
      <c r="FY178" s="41"/>
      <c r="FZ178" s="41"/>
      <c r="GA178" s="41"/>
      <c r="GB178" s="41"/>
      <c r="GC178" s="41"/>
      <c r="GD178" s="41"/>
      <c r="GE178" s="41"/>
      <c r="GF178" s="41"/>
      <c r="GG178" s="41"/>
      <c r="GH178" s="41"/>
      <c r="GI178" s="41"/>
      <c r="GJ178" s="41"/>
      <c r="GK178" s="41"/>
      <c r="GL178" s="41"/>
      <c r="GM178" s="41"/>
      <c r="GN178" s="41"/>
      <c r="GO178" s="41"/>
      <c r="GP178" s="41"/>
      <c r="GQ178" s="41"/>
      <c r="GR178" s="41"/>
      <c r="GS178" s="41"/>
      <c r="GT178" s="41"/>
      <c r="GU178" s="41"/>
      <c r="GV178" s="41"/>
      <c r="GW178" s="41"/>
      <c r="GX178" s="41"/>
      <c r="GY178" s="41"/>
      <c r="GZ178" s="41"/>
      <c r="HA178" s="41"/>
      <c r="HB178" s="41"/>
      <c r="HC178" s="41">
        <v>4</v>
      </c>
      <c r="HD178" s="41"/>
      <c r="HE178" s="41"/>
      <c r="HF178" s="41"/>
      <c r="HG178" s="41">
        <v>6</v>
      </c>
      <c r="HH178" s="41">
        <v>5</v>
      </c>
      <c r="HI178" s="41">
        <v>8</v>
      </c>
      <c r="HJ178" s="41">
        <v>8</v>
      </c>
      <c r="HK178" s="41">
        <v>6</v>
      </c>
      <c r="HL178" s="41"/>
      <c r="HM178" s="41"/>
      <c r="HN178" s="41"/>
      <c r="HO178" s="41"/>
      <c r="HP178" s="41"/>
      <c r="HQ178" s="41"/>
      <c r="HR178" s="41"/>
      <c r="HS178" s="41"/>
      <c r="HT178" s="41"/>
      <c r="HU178" s="41"/>
      <c r="HV178" s="41"/>
      <c r="HW178" s="41"/>
      <c r="HX178" s="41"/>
      <c r="HY178" s="41"/>
      <c r="HZ178" s="41"/>
      <c r="IA178" s="41"/>
      <c r="IB178" s="41"/>
      <c r="IC178" s="41"/>
      <c r="ID178" s="41"/>
      <c r="IE178" s="41"/>
      <c r="IF178" s="41"/>
      <c r="IG178" s="41"/>
      <c r="IH178" s="41"/>
      <c r="II178" s="41"/>
      <c r="IJ178" s="41"/>
      <c r="IK178" s="41"/>
      <c r="IL178" s="41"/>
      <c r="IM178" s="45"/>
      <c r="IN178" s="232">
        <f t="shared" si="28"/>
        <v>97</v>
      </c>
      <c r="IO178" s="233">
        <f t="shared" si="29"/>
        <v>34</v>
      </c>
    </row>
    <row r="179" spans="1:249" ht="18">
      <c r="A179" s="208">
        <v>98</v>
      </c>
      <c r="B179" s="81" t="s">
        <v>125</v>
      </c>
      <c r="C179" s="82" t="s">
        <v>89</v>
      </c>
      <c r="D179" s="88">
        <v>199</v>
      </c>
      <c r="E179" s="93">
        <v>199</v>
      </c>
      <c r="F179" s="41">
        <v>3</v>
      </c>
      <c r="G179" s="41">
        <v>5</v>
      </c>
      <c r="H179" s="41">
        <v>2</v>
      </c>
      <c r="I179" s="41">
        <v>1</v>
      </c>
      <c r="J179" s="41">
        <v>1</v>
      </c>
      <c r="K179" s="41">
        <v>1</v>
      </c>
      <c r="L179" s="41">
        <v>1</v>
      </c>
      <c r="M179" s="41">
        <v>1</v>
      </c>
      <c r="N179" s="41">
        <v>1</v>
      </c>
      <c r="O179" s="41">
        <v>1</v>
      </c>
      <c r="P179" s="41">
        <v>1</v>
      </c>
      <c r="Q179" s="41"/>
      <c r="R179" s="41"/>
      <c r="S179" s="41">
        <v>1</v>
      </c>
      <c r="T179" s="41">
        <v>1</v>
      </c>
      <c r="U179" s="41">
        <v>1</v>
      </c>
      <c r="V179" s="41">
        <v>2</v>
      </c>
      <c r="W179" s="41">
        <v>1</v>
      </c>
      <c r="X179" s="41">
        <v>1</v>
      </c>
      <c r="Y179" s="41">
        <v>1</v>
      </c>
      <c r="Z179" s="41">
        <v>1</v>
      </c>
      <c r="AA179" s="41">
        <v>1</v>
      </c>
      <c r="AB179" s="41">
        <v>1</v>
      </c>
      <c r="AC179" s="41">
        <v>1</v>
      </c>
      <c r="AD179" s="41">
        <v>1</v>
      </c>
      <c r="AE179" s="41"/>
      <c r="AF179" s="41"/>
      <c r="AG179" s="41"/>
      <c r="AH179" s="41"/>
      <c r="AI179" s="41"/>
      <c r="AJ179" s="41"/>
      <c r="AK179" s="41"/>
      <c r="AL179" s="41"/>
      <c r="AM179" s="41"/>
      <c r="AN179" s="41">
        <v>1</v>
      </c>
      <c r="AO179" s="41">
        <v>1</v>
      </c>
      <c r="AP179" s="41">
        <v>1</v>
      </c>
      <c r="AQ179" s="41"/>
      <c r="AR179" s="41"/>
      <c r="AS179" s="41">
        <v>1</v>
      </c>
      <c r="AT179" s="41">
        <v>1</v>
      </c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>
        <v>1</v>
      </c>
      <c r="BL179" s="41">
        <v>1</v>
      </c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  <c r="BZ179" s="41"/>
      <c r="CA179" s="41"/>
      <c r="CB179" s="41"/>
      <c r="CC179" s="41"/>
      <c r="CD179" s="41"/>
      <c r="CE179" s="41"/>
      <c r="CF179" s="41"/>
      <c r="CG179" s="41"/>
      <c r="CH179" s="41"/>
      <c r="CI179" s="41"/>
      <c r="CJ179" s="41"/>
      <c r="CK179" s="41"/>
      <c r="CL179" s="41"/>
      <c r="CM179" s="41"/>
      <c r="CN179" s="41"/>
      <c r="CO179" s="41"/>
      <c r="CP179" s="41"/>
      <c r="CQ179" s="41"/>
      <c r="CR179" s="41"/>
      <c r="CS179" s="41"/>
      <c r="CT179" s="41"/>
      <c r="CU179" s="41">
        <v>1</v>
      </c>
      <c r="CV179" s="41">
        <v>1</v>
      </c>
      <c r="CW179" s="41">
        <v>1</v>
      </c>
      <c r="CX179" s="41">
        <v>1</v>
      </c>
      <c r="CY179" s="41">
        <v>1</v>
      </c>
      <c r="CZ179" s="41">
        <v>1</v>
      </c>
      <c r="DA179" s="41"/>
      <c r="DB179" s="41">
        <v>1</v>
      </c>
      <c r="DC179" s="41">
        <v>1</v>
      </c>
      <c r="DD179" s="41">
        <v>1</v>
      </c>
      <c r="DE179" s="41">
        <v>2</v>
      </c>
      <c r="DF179" s="41"/>
      <c r="DG179" s="41"/>
      <c r="DH179" s="41"/>
      <c r="DI179" s="41">
        <v>1</v>
      </c>
      <c r="DJ179" s="41">
        <v>1</v>
      </c>
      <c r="DK179" s="41">
        <v>1</v>
      </c>
      <c r="DL179" s="41">
        <v>1</v>
      </c>
      <c r="DM179" s="41">
        <v>1</v>
      </c>
      <c r="DN179" s="41">
        <v>1</v>
      </c>
      <c r="DO179" s="41"/>
      <c r="DP179" s="41">
        <v>1</v>
      </c>
      <c r="DQ179" s="41">
        <v>1</v>
      </c>
      <c r="DR179" s="41"/>
      <c r="DS179" s="41"/>
      <c r="DT179" s="41"/>
      <c r="DU179" s="41"/>
      <c r="DV179" s="41"/>
      <c r="DW179" s="41"/>
      <c r="DX179" s="41"/>
      <c r="DY179" s="41"/>
      <c r="DZ179" s="41"/>
      <c r="EA179" s="41"/>
      <c r="EB179" s="41"/>
      <c r="EC179" s="41">
        <v>1</v>
      </c>
      <c r="ED179" s="41">
        <v>1</v>
      </c>
      <c r="EE179" s="41">
        <v>1</v>
      </c>
      <c r="EF179" s="41">
        <v>1</v>
      </c>
      <c r="EG179" s="41">
        <v>1</v>
      </c>
      <c r="EH179" s="41">
        <v>1</v>
      </c>
      <c r="EI179" s="41">
        <v>1</v>
      </c>
      <c r="EJ179" s="41">
        <v>1</v>
      </c>
      <c r="EK179" s="41">
        <v>1</v>
      </c>
      <c r="EL179" s="41">
        <v>1</v>
      </c>
      <c r="EM179" s="41">
        <v>1</v>
      </c>
      <c r="EN179" s="41">
        <v>1</v>
      </c>
      <c r="EO179" s="41"/>
      <c r="EP179" s="41">
        <v>1</v>
      </c>
      <c r="EQ179" s="41"/>
      <c r="ER179" s="41"/>
      <c r="ES179" s="41"/>
      <c r="ET179" s="41"/>
      <c r="EU179" s="41"/>
      <c r="EV179" s="41"/>
      <c r="EW179" s="41"/>
      <c r="EX179" s="41">
        <v>1</v>
      </c>
      <c r="EY179" s="41"/>
      <c r="EZ179" s="41"/>
      <c r="FA179" s="41"/>
      <c r="FB179" s="41"/>
      <c r="FC179" s="41"/>
      <c r="FD179" s="41"/>
      <c r="FE179" s="41"/>
      <c r="FF179" s="41"/>
      <c r="FG179" s="41"/>
      <c r="FH179" s="41"/>
      <c r="FI179" s="41">
        <v>1</v>
      </c>
      <c r="FJ179" s="41"/>
      <c r="FK179" s="41"/>
      <c r="FL179" s="41">
        <v>1</v>
      </c>
      <c r="FM179" s="41">
        <v>1</v>
      </c>
      <c r="FN179" s="41"/>
      <c r="FO179" s="41"/>
      <c r="FP179" s="41"/>
      <c r="FQ179" s="41">
        <v>1</v>
      </c>
      <c r="FR179" s="41">
        <v>1</v>
      </c>
      <c r="FS179" s="41">
        <v>1</v>
      </c>
      <c r="FT179" s="41"/>
      <c r="FU179" s="41"/>
      <c r="FV179" s="41">
        <v>2</v>
      </c>
      <c r="FW179" s="41">
        <v>1</v>
      </c>
      <c r="FX179" s="41">
        <v>1</v>
      </c>
      <c r="FY179" s="41">
        <v>1</v>
      </c>
      <c r="FZ179" s="41">
        <v>1</v>
      </c>
      <c r="GA179" s="41">
        <v>1</v>
      </c>
      <c r="GB179" s="41">
        <v>1</v>
      </c>
      <c r="GC179" s="41">
        <v>1</v>
      </c>
      <c r="GD179" s="41">
        <v>1</v>
      </c>
      <c r="GE179" s="41">
        <v>1</v>
      </c>
      <c r="GF179" s="41">
        <v>1</v>
      </c>
      <c r="GG179" s="41">
        <v>1</v>
      </c>
      <c r="GH179" s="41">
        <v>1</v>
      </c>
      <c r="GI179" s="41">
        <v>1</v>
      </c>
      <c r="GJ179" s="41">
        <v>1</v>
      </c>
      <c r="GK179" s="41">
        <v>1</v>
      </c>
      <c r="GL179" s="41">
        <v>1</v>
      </c>
      <c r="GM179" s="41">
        <v>1</v>
      </c>
      <c r="GN179" s="41">
        <v>1</v>
      </c>
      <c r="GO179" s="41">
        <v>1</v>
      </c>
      <c r="GP179" s="41">
        <v>1</v>
      </c>
      <c r="GQ179" s="41">
        <v>1</v>
      </c>
      <c r="GR179" s="41">
        <v>1</v>
      </c>
      <c r="GS179" s="41">
        <v>1</v>
      </c>
      <c r="GT179" s="41">
        <v>1</v>
      </c>
      <c r="GU179" s="41">
        <v>1</v>
      </c>
      <c r="GV179" s="41"/>
      <c r="GW179" s="41"/>
      <c r="GX179" s="41"/>
      <c r="GY179" s="41"/>
      <c r="GZ179" s="41"/>
      <c r="HA179" s="41"/>
      <c r="HB179" s="41">
        <v>1</v>
      </c>
      <c r="HC179" s="41"/>
      <c r="HD179" s="41">
        <v>1</v>
      </c>
      <c r="HE179" s="41"/>
      <c r="HF179" s="41">
        <v>1</v>
      </c>
      <c r="HG179" s="41">
        <v>1</v>
      </c>
      <c r="HH179" s="41">
        <v>1</v>
      </c>
      <c r="HI179" s="41">
        <v>1</v>
      </c>
      <c r="HJ179" s="41">
        <v>1</v>
      </c>
      <c r="HK179" s="41">
        <v>1</v>
      </c>
      <c r="HL179" s="41"/>
      <c r="HM179" s="41">
        <v>1</v>
      </c>
      <c r="HN179" s="41"/>
      <c r="HO179" s="41"/>
      <c r="HP179" s="41"/>
      <c r="HQ179" s="41"/>
      <c r="HR179" s="41"/>
      <c r="HS179" s="41"/>
      <c r="HT179" s="41"/>
      <c r="HU179" s="41">
        <v>1</v>
      </c>
      <c r="HV179" s="41">
        <v>2</v>
      </c>
      <c r="HW179" s="41">
        <v>1</v>
      </c>
      <c r="HX179" s="41">
        <v>1</v>
      </c>
      <c r="HY179" s="41">
        <v>1</v>
      </c>
      <c r="HZ179" s="41"/>
      <c r="IA179" s="41">
        <v>1</v>
      </c>
      <c r="IB179" s="41"/>
      <c r="IC179" s="41">
        <v>1</v>
      </c>
      <c r="ID179" s="41">
        <v>1</v>
      </c>
      <c r="IE179" s="41">
        <v>1</v>
      </c>
      <c r="IF179" s="41">
        <v>2</v>
      </c>
      <c r="IG179" s="41">
        <v>1</v>
      </c>
      <c r="IH179" s="41">
        <v>1</v>
      </c>
      <c r="II179" s="41">
        <v>1</v>
      </c>
      <c r="IJ179" s="41"/>
      <c r="IK179" s="41"/>
      <c r="IL179" s="41"/>
      <c r="IM179" s="45"/>
      <c r="IN179" s="232">
        <f t="shared" si="28"/>
        <v>128</v>
      </c>
      <c r="IO179" s="233">
        <f t="shared" si="29"/>
        <v>37</v>
      </c>
    </row>
    <row r="180" spans="1:249" ht="18">
      <c r="A180" s="210">
        <v>98</v>
      </c>
      <c r="B180" s="200" t="s">
        <v>126</v>
      </c>
      <c r="C180" s="193" t="s">
        <v>89</v>
      </c>
      <c r="D180" s="225">
        <v>199</v>
      </c>
      <c r="E180" s="220">
        <v>199</v>
      </c>
      <c r="F180" s="122">
        <v>3</v>
      </c>
      <c r="G180" s="122">
        <v>5</v>
      </c>
      <c r="H180" s="122">
        <v>2</v>
      </c>
      <c r="I180" s="122">
        <v>1</v>
      </c>
      <c r="J180" s="122">
        <v>1</v>
      </c>
      <c r="K180" s="122">
        <v>1</v>
      </c>
      <c r="L180" s="122">
        <v>1</v>
      </c>
      <c r="M180" s="122">
        <v>1</v>
      </c>
      <c r="N180" s="122">
        <v>1</v>
      </c>
      <c r="O180" s="122">
        <v>1</v>
      </c>
      <c r="P180" s="122">
        <v>1</v>
      </c>
      <c r="Q180" s="122"/>
      <c r="R180" s="122"/>
      <c r="S180" s="122">
        <v>1</v>
      </c>
      <c r="T180" s="122">
        <v>1</v>
      </c>
      <c r="U180" s="122">
        <v>1</v>
      </c>
      <c r="V180" s="122">
        <v>2</v>
      </c>
      <c r="W180" s="122">
        <v>1</v>
      </c>
      <c r="X180" s="122">
        <v>1</v>
      </c>
      <c r="Y180" s="122">
        <v>1</v>
      </c>
      <c r="Z180" s="122">
        <v>1</v>
      </c>
      <c r="AA180" s="122">
        <v>1</v>
      </c>
      <c r="AB180" s="122">
        <v>1</v>
      </c>
      <c r="AC180" s="122">
        <v>1</v>
      </c>
      <c r="AD180" s="122">
        <v>1</v>
      </c>
      <c r="AE180" s="122"/>
      <c r="AF180" s="122"/>
      <c r="AG180" s="122"/>
      <c r="AH180" s="122"/>
      <c r="AI180" s="122"/>
      <c r="AJ180" s="122"/>
      <c r="AK180" s="122"/>
      <c r="AL180" s="122"/>
      <c r="AM180" s="122"/>
      <c r="AN180" s="122">
        <v>1</v>
      </c>
      <c r="AO180" s="122">
        <v>1</v>
      </c>
      <c r="AP180" s="122">
        <v>1</v>
      </c>
      <c r="AQ180" s="122"/>
      <c r="AR180" s="122"/>
      <c r="AS180" s="122">
        <v>1</v>
      </c>
      <c r="AT180" s="122">
        <v>1</v>
      </c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  <c r="BG180" s="122"/>
      <c r="BH180" s="122"/>
      <c r="BI180" s="122"/>
      <c r="BJ180" s="122"/>
      <c r="BK180" s="122">
        <v>1</v>
      </c>
      <c r="BL180" s="122">
        <v>1</v>
      </c>
      <c r="BM180" s="122"/>
      <c r="BN180" s="122"/>
      <c r="BO180" s="122"/>
      <c r="BP180" s="122"/>
      <c r="BQ180" s="122"/>
      <c r="BR180" s="122"/>
      <c r="BS180" s="122"/>
      <c r="BT180" s="122"/>
      <c r="BU180" s="122"/>
      <c r="BV180" s="122"/>
      <c r="BW180" s="122"/>
      <c r="BX180" s="122"/>
      <c r="BY180" s="122"/>
      <c r="BZ180" s="122"/>
      <c r="CA180" s="122"/>
      <c r="CB180" s="122"/>
      <c r="CC180" s="122"/>
      <c r="CD180" s="122"/>
      <c r="CE180" s="122"/>
      <c r="CF180" s="122"/>
      <c r="CG180" s="122"/>
      <c r="CH180" s="122"/>
      <c r="CI180" s="122"/>
      <c r="CJ180" s="122"/>
      <c r="CK180" s="122"/>
      <c r="CL180" s="122"/>
      <c r="CM180" s="122"/>
      <c r="CN180" s="122"/>
      <c r="CO180" s="122"/>
      <c r="CP180" s="122"/>
      <c r="CQ180" s="122"/>
      <c r="CR180" s="122"/>
      <c r="CS180" s="122"/>
      <c r="CT180" s="122"/>
      <c r="CU180" s="122">
        <v>1</v>
      </c>
      <c r="CV180" s="122">
        <v>1</v>
      </c>
      <c r="CW180" s="122">
        <v>1</v>
      </c>
      <c r="CX180" s="122">
        <v>1</v>
      </c>
      <c r="CY180" s="122">
        <v>1</v>
      </c>
      <c r="CZ180" s="122">
        <v>1</v>
      </c>
      <c r="DA180" s="122"/>
      <c r="DB180" s="122">
        <v>1</v>
      </c>
      <c r="DC180" s="122">
        <v>1</v>
      </c>
      <c r="DD180" s="122">
        <v>1</v>
      </c>
      <c r="DE180" s="122">
        <v>2</v>
      </c>
      <c r="DF180" s="122"/>
      <c r="DG180" s="122"/>
      <c r="DH180" s="122"/>
      <c r="DI180" s="122">
        <v>1</v>
      </c>
      <c r="DJ180" s="122">
        <v>1</v>
      </c>
      <c r="DK180" s="122">
        <v>1</v>
      </c>
      <c r="DL180" s="122">
        <v>1</v>
      </c>
      <c r="DM180" s="122">
        <v>1</v>
      </c>
      <c r="DN180" s="122">
        <v>1</v>
      </c>
      <c r="DO180" s="122"/>
      <c r="DP180" s="122">
        <v>1</v>
      </c>
      <c r="DQ180" s="122">
        <v>1</v>
      </c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>
        <v>1</v>
      </c>
      <c r="ED180" s="122">
        <v>1</v>
      </c>
      <c r="EE180" s="122">
        <v>1</v>
      </c>
      <c r="EF180" s="122">
        <v>1</v>
      </c>
      <c r="EG180" s="122">
        <v>1</v>
      </c>
      <c r="EH180" s="122">
        <v>1</v>
      </c>
      <c r="EI180" s="122">
        <v>1</v>
      </c>
      <c r="EJ180" s="122">
        <v>1</v>
      </c>
      <c r="EK180" s="122">
        <v>1</v>
      </c>
      <c r="EL180" s="122">
        <v>1</v>
      </c>
      <c r="EM180" s="122">
        <v>1</v>
      </c>
      <c r="EN180" s="122">
        <v>1</v>
      </c>
      <c r="EO180" s="122"/>
      <c r="EP180" s="122">
        <v>1</v>
      </c>
      <c r="EQ180" s="122"/>
      <c r="ER180" s="122"/>
      <c r="ES180" s="122"/>
      <c r="ET180" s="122"/>
      <c r="EU180" s="122"/>
      <c r="EV180" s="122"/>
      <c r="EW180" s="122"/>
      <c r="EX180" s="122">
        <v>1</v>
      </c>
      <c r="EY180" s="122"/>
      <c r="EZ180" s="122"/>
      <c r="FA180" s="122"/>
      <c r="FB180" s="122"/>
      <c r="FC180" s="122"/>
      <c r="FD180" s="122"/>
      <c r="FE180" s="122"/>
      <c r="FF180" s="122"/>
      <c r="FG180" s="122"/>
      <c r="FH180" s="122"/>
      <c r="FI180" s="122">
        <v>1</v>
      </c>
      <c r="FJ180" s="122"/>
      <c r="FK180" s="122"/>
      <c r="FL180" s="122">
        <v>1</v>
      </c>
      <c r="FM180" s="122">
        <v>1</v>
      </c>
      <c r="FN180" s="122"/>
      <c r="FO180" s="122"/>
      <c r="FP180" s="122"/>
      <c r="FQ180" s="122">
        <v>1</v>
      </c>
      <c r="FR180" s="122">
        <v>1</v>
      </c>
      <c r="FS180" s="122">
        <v>1</v>
      </c>
      <c r="FT180" s="122"/>
      <c r="FU180" s="122"/>
      <c r="FV180" s="122">
        <v>2</v>
      </c>
      <c r="FW180" s="122">
        <v>1</v>
      </c>
      <c r="FX180" s="122">
        <v>1</v>
      </c>
      <c r="FY180" s="122">
        <v>1</v>
      </c>
      <c r="FZ180" s="122">
        <v>1</v>
      </c>
      <c r="GA180" s="122">
        <v>1</v>
      </c>
      <c r="GB180" s="122">
        <v>1</v>
      </c>
      <c r="GC180" s="122">
        <v>1</v>
      </c>
      <c r="GD180" s="122">
        <v>1</v>
      </c>
      <c r="GE180" s="122">
        <v>1</v>
      </c>
      <c r="GF180" s="122">
        <v>1</v>
      </c>
      <c r="GG180" s="122">
        <v>1</v>
      </c>
      <c r="GH180" s="122">
        <v>1</v>
      </c>
      <c r="GI180" s="122">
        <v>1</v>
      </c>
      <c r="GJ180" s="122">
        <v>1</v>
      </c>
      <c r="GK180" s="122">
        <v>1</v>
      </c>
      <c r="GL180" s="122">
        <v>1</v>
      </c>
      <c r="GM180" s="122">
        <v>1</v>
      </c>
      <c r="GN180" s="122">
        <v>1</v>
      </c>
      <c r="GO180" s="122">
        <v>1</v>
      </c>
      <c r="GP180" s="122">
        <v>1</v>
      </c>
      <c r="GQ180" s="122">
        <v>1</v>
      </c>
      <c r="GR180" s="122">
        <v>1</v>
      </c>
      <c r="GS180" s="122">
        <v>1</v>
      </c>
      <c r="GT180" s="122">
        <v>1</v>
      </c>
      <c r="GU180" s="122">
        <v>1</v>
      </c>
      <c r="GV180" s="122"/>
      <c r="GW180" s="122"/>
      <c r="GX180" s="122"/>
      <c r="GY180" s="122"/>
      <c r="GZ180" s="122"/>
      <c r="HA180" s="122"/>
      <c r="HB180" s="122">
        <v>1</v>
      </c>
      <c r="HC180" s="122"/>
      <c r="HD180" s="122">
        <v>1</v>
      </c>
      <c r="HE180" s="122"/>
      <c r="HF180" s="122">
        <v>1</v>
      </c>
      <c r="HG180" s="122">
        <v>1</v>
      </c>
      <c r="HH180" s="122">
        <v>1</v>
      </c>
      <c r="HI180" s="122">
        <v>1</v>
      </c>
      <c r="HJ180" s="122">
        <v>1</v>
      </c>
      <c r="HK180" s="122">
        <v>1</v>
      </c>
      <c r="HL180" s="122"/>
      <c r="HM180" s="122">
        <v>1</v>
      </c>
      <c r="HN180" s="122"/>
      <c r="HO180" s="122"/>
      <c r="HP180" s="122"/>
      <c r="HQ180" s="122"/>
      <c r="HR180" s="122"/>
      <c r="HS180" s="122"/>
      <c r="HT180" s="122"/>
      <c r="HU180" s="122">
        <v>1</v>
      </c>
      <c r="HV180" s="122">
        <v>2</v>
      </c>
      <c r="HW180" s="122">
        <v>1</v>
      </c>
      <c r="HX180" s="122">
        <v>1</v>
      </c>
      <c r="HY180" s="122">
        <v>1</v>
      </c>
      <c r="HZ180" s="122"/>
      <c r="IA180" s="122">
        <v>1</v>
      </c>
      <c r="IB180" s="122"/>
      <c r="IC180" s="122">
        <v>1</v>
      </c>
      <c r="ID180" s="122">
        <v>1</v>
      </c>
      <c r="IE180" s="122">
        <v>1</v>
      </c>
      <c r="IF180" s="122">
        <v>2</v>
      </c>
      <c r="IG180" s="122">
        <v>1</v>
      </c>
      <c r="IH180" s="122">
        <v>1</v>
      </c>
      <c r="II180" s="122">
        <v>1</v>
      </c>
      <c r="IJ180" s="122"/>
      <c r="IK180" s="122"/>
      <c r="IL180" s="122"/>
      <c r="IM180" s="124"/>
      <c r="IN180" s="235">
        <f t="shared" si="28"/>
        <v>128</v>
      </c>
      <c r="IO180" s="233">
        <f t="shared" si="29"/>
        <v>37</v>
      </c>
    </row>
    <row r="181" spans="1:252" s="2" customFormat="1" ht="18">
      <c r="A181" s="208">
        <v>99</v>
      </c>
      <c r="B181" s="81" t="s">
        <v>127</v>
      </c>
      <c r="C181" s="82" t="s">
        <v>206</v>
      </c>
      <c r="D181" s="88">
        <v>1393</v>
      </c>
      <c r="E181" s="96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  <c r="FD181" s="36"/>
      <c r="FE181" s="36"/>
      <c r="FF181" s="36"/>
      <c r="FG181" s="36"/>
      <c r="FH181" s="36"/>
      <c r="FI181" s="36"/>
      <c r="FJ181" s="36"/>
      <c r="FK181" s="36"/>
      <c r="FL181" s="36"/>
      <c r="FM181" s="36"/>
      <c r="FN181" s="36"/>
      <c r="FO181" s="36"/>
      <c r="FP181" s="36"/>
      <c r="FQ181" s="36"/>
      <c r="FR181" s="36"/>
      <c r="FS181" s="36"/>
      <c r="FT181" s="36"/>
      <c r="FU181" s="36"/>
      <c r="FV181" s="36"/>
      <c r="FW181" s="36"/>
      <c r="FX181" s="36"/>
      <c r="FY181" s="36"/>
      <c r="FZ181" s="36"/>
      <c r="GA181" s="36"/>
      <c r="GB181" s="36"/>
      <c r="GC181" s="36"/>
      <c r="GD181" s="36"/>
      <c r="GE181" s="36"/>
      <c r="GF181" s="36"/>
      <c r="GG181" s="36"/>
      <c r="GH181" s="36"/>
      <c r="GI181" s="36"/>
      <c r="GJ181" s="36"/>
      <c r="GK181" s="36"/>
      <c r="GL181" s="36"/>
      <c r="GM181" s="36"/>
      <c r="GN181" s="36"/>
      <c r="GO181" s="36"/>
      <c r="GP181" s="36"/>
      <c r="GQ181" s="36"/>
      <c r="GR181" s="36"/>
      <c r="GS181" s="36"/>
      <c r="GT181" s="36"/>
      <c r="GU181" s="36"/>
      <c r="GV181" s="36"/>
      <c r="GW181" s="36"/>
      <c r="GX181" s="36"/>
      <c r="GY181" s="36"/>
      <c r="GZ181" s="36"/>
      <c r="HA181" s="36"/>
      <c r="HB181" s="36"/>
      <c r="HC181" s="36"/>
      <c r="HD181" s="36"/>
      <c r="HE181" s="36"/>
      <c r="HF181" s="36"/>
      <c r="HG181" s="36"/>
      <c r="HH181" s="36"/>
      <c r="HI181" s="36"/>
      <c r="HJ181" s="36"/>
      <c r="HK181" s="36"/>
      <c r="HL181" s="36"/>
      <c r="HM181" s="36"/>
      <c r="HN181" s="36"/>
      <c r="HO181" s="36"/>
      <c r="HP181" s="36"/>
      <c r="HQ181" s="36"/>
      <c r="HR181" s="36"/>
      <c r="HS181" s="36"/>
      <c r="HT181" s="36"/>
      <c r="HU181" s="36"/>
      <c r="HV181" s="36"/>
      <c r="HW181" s="36"/>
      <c r="HX181" s="36"/>
      <c r="HY181" s="36"/>
      <c r="HZ181" s="36"/>
      <c r="IA181" s="36"/>
      <c r="IB181" s="36"/>
      <c r="IC181" s="36"/>
      <c r="ID181" s="36"/>
      <c r="IE181" s="36"/>
      <c r="IF181" s="36"/>
      <c r="IG181" s="36"/>
      <c r="IH181" s="36"/>
      <c r="II181" s="36"/>
      <c r="IJ181" s="36"/>
      <c r="IK181" s="36"/>
      <c r="IL181" s="36"/>
      <c r="IM181" s="36"/>
      <c r="IN181" s="232">
        <f t="shared" si="28"/>
        <v>0</v>
      </c>
      <c r="IO181" s="233">
        <f t="shared" si="29"/>
        <v>0</v>
      </c>
      <c r="IP181" s="3"/>
      <c r="IQ181" s="3"/>
      <c r="IR181" s="3"/>
    </row>
    <row r="182" spans="1:249" ht="30">
      <c r="A182" s="212">
        <v>100</v>
      </c>
      <c r="B182" s="203" t="s">
        <v>128</v>
      </c>
      <c r="C182" s="196" t="s">
        <v>216</v>
      </c>
      <c r="D182" s="226">
        <v>31</v>
      </c>
      <c r="E182" s="227">
        <v>31</v>
      </c>
      <c r="F182" s="153">
        <v>3</v>
      </c>
      <c r="G182" s="153">
        <v>2</v>
      </c>
      <c r="H182" s="153"/>
      <c r="I182" s="153"/>
      <c r="J182" s="153">
        <v>2</v>
      </c>
      <c r="K182" s="153">
        <v>2</v>
      </c>
      <c r="L182" s="153">
        <v>1</v>
      </c>
      <c r="M182" s="153">
        <v>2</v>
      </c>
      <c r="N182" s="153">
        <v>2</v>
      </c>
      <c r="O182" s="153">
        <v>2</v>
      </c>
      <c r="P182" s="153">
        <v>2</v>
      </c>
      <c r="Q182" s="153"/>
      <c r="R182" s="153"/>
      <c r="S182" s="153"/>
      <c r="T182" s="153">
        <v>1</v>
      </c>
      <c r="U182" s="153">
        <v>1</v>
      </c>
      <c r="V182" s="153">
        <v>2</v>
      </c>
      <c r="W182" s="153"/>
      <c r="X182" s="153">
        <v>1</v>
      </c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>
        <v>1</v>
      </c>
      <c r="AO182" s="153">
        <v>1</v>
      </c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>
        <v>1</v>
      </c>
      <c r="CY182" s="154"/>
      <c r="CZ182" s="154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>
        <v>1</v>
      </c>
      <c r="EK182" s="153">
        <v>1</v>
      </c>
      <c r="EL182" s="153">
        <v>1</v>
      </c>
      <c r="EM182" s="153">
        <v>1</v>
      </c>
      <c r="EN182" s="153">
        <v>1</v>
      </c>
      <c r="EO182" s="153"/>
      <c r="EP182" s="153"/>
      <c r="EQ182" s="153"/>
      <c r="ER182" s="153"/>
      <c r="ES182" s="153"/>
      <c r="ET182" s="153"/>
      <c r="EU182" s="153"/>
      <c r="EV182" s="153"/>
      <c r="EW182" s="153"/>
      <c r="EX182" s="153"/>
      <c r="EY182" s="153"/>
      <c r="EZ182" s="153"/>
      <c r="FA182" s="153"/>
      <c r="FB182" s="153"/>
      <c r="FC182" s="153"/>
      <c r="FD182" s="153"/>
      <c r="FE182" s="153"/>
      <c r="FF182" s="153"/>
      <c r="FG182" s="153"/>
      <c r="FH182" s="153"/>
      <c r="FI182" s="153"/>
      <c r="FJ182" s="153"/>
      <c r="FK182" s="153"/>
      <c r="FL182" s="153"/>
      <c r="FM182" s="153"/>
      <c r="FN182" s="153"/>
      <c r="FO182" s="153"/>
      <c r="FP182" s="153"/>
      <c r="FQ182" s="153"/>
      <c r="FR182" s="153"/>
      <c r="FS182" s="153"/>
      <c r="FT182" s="153"/>
      <c r="FU182" s="153"/>
      <c r="FV182" s="153"/>
      <c r="FW182" s="153">
        <v>2</v>
      </c>
      <c r="FX182" s="153"/>
      <c r="FY182" s="153">
        <v>1</v>
      </c>
      <c r="FZ182" s="153"/>
      <c r="GA182" s="153"/>
      <c r="GB182" s="153"/>
      <c r="GC182" s="153">
        <v>1</v>
      </c>
      <c r="GD182" s="153"/>
      <c r="GE182" s="153"/>
      <c r="GF182" s="153"/>
      <c r="GG182" s="153"/>
      <c r="GH182" s="153"/>
      <c r="GI182" s="153"/>
      <c r="GJ182" s="153"/>
      <c r="GK182" s="153"/>
      <c r="GL182" s="153"/>
      <c r="GM182" s="153"/>
      <c r="GN182" s="153"/>
      <c r="GO182" s="153"/>
      <c r="GP182" s="153"/>
      <c r="GQ182" s="153"/>
      <c r="GR182" s="153">
        <v>1</v>
      </c>
      <c r="GS182" s="153"/>
      <c r="GT182" s="153"/>
      <c r="GU182" s="153">
        <v>2</v>
      </c>
      <c r="GV182" s="153">
        <v>1</v>
      </c>
      <c r="GW182" s="153"/>
      <c r="GX182" s="153"/>
      <c r="GY182" s="153"/>
      <c r="GZ182" s="153"/>
      <c r="HA182" s="153"/>
      <c r="HB182" s="153"/>
      <c r="HC182" s="153"/>
      <c r="HD182" s="153"/>
      <c r="HE182" s="153">
        <v>1</v>
      </c>
      <c r="HF182" s="153"/>
      <c r="HG182" s="153"/>
      <c r="HH182" s="153"/>
      <c r="HI182" s="153"/>
      <c r="HJ182" s="153"/>
      <c r="HK182" s="153"/>
      <c r="HL182" s="153"/>
      <c r="HM182" s="153"/>
      <c r="HN182" s="153"/>
      <c r="HO182" s="153"/>
      <c r="HP182" s="153"/>
      <c r="HQ182" s="153"/>
      <c r="HR182" s="153"/>
      <c r="HS182" s="153"/>
      <c r="HT182" s="153"/>
      <c r="HU182" s="153"/>
      <c r="HV182" s="153"/>
      <c r="HW182" s="153"/>
      <c r="HX182" s="153"/>
      <c r="HY182" s="153"/>
      <c r="HZ182" s="153"/>
      <c r="IA182" s="153"/>
      <c r="IB182" s="153"/>
      <c r="IC182" s="153"/>
      <c r="ID182" s="153"/>
      <c r="IE182" s="153">
        <v>1</v>
      </c>
      <c r="IF182" s="153"/>
      <c r="IG182" s="153">
        <v>1</v>
      </c>
      <c r="IH182" s="153">
        <v>1</v>
      </c>
      <c r="II182" s="153"/>
      <c r="IJ182" s="153"/>
      <c r="IK182" s="153">
        <v>1</v>
      </c>
      <c r="IL182" s="153"/>
      <c r="IM182" s="155"/>
      <c r="IN182" s="238">
        <f t="shared" si="28"/>
        <v>44</v>
      </c>
      <c r="IO182" s="233">
        <f t="shared" si="29"/>
        <v>14</v>
      </c>
    </row>
    <row r="183" spans="1:252" s="2" customFormat="1" ht="18">
      <c r="A183" s="208"/>
      <c r="B183" s="81" t="s">
        <v>129</v>
      </c>
      <c r="C183" s="82"/>
      <c r="D183" s="88"/>
      <c r="E183" s="93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  <c r="FD183" s="36"/>
      <c r="FE183" s="36"/>
      <c r="FF183" s="36"/>
      <c r="FG183" s="36"/>
      <c r="FH183" s="36"/>
      <c r="FI183" s="36"/>
      <c r="FJ183" s="36"/>
      <c r="FK183" s="36"/>
      <c r="FL183" s="36"/>
      <c r="FM183" s="36"/>
      <c r="FN183" s="36"/>
      <c r="FO183" s="36"/>
      <c r="FP183" s="36"/>
      <c r="FQ183" s="36"/>
      <c r="FR183" s="36"/>
      <c r="FS183" s="36"/>
      <c r="FT183" s="36"/>
      <c r="FU183" s="36"/>
      <c r="FV183" s="36"/>
      <c r="FW183" s="36"/>
      <c r="FX183" s="36"/>
      <c r="FY183" s="36"/>
      <c r="FZ183" s="36"/>
      <c r="GA183" s="36"/>
      <c r="GB183" s="36"/>
      <c r="GC183" s="36"/>
      <c r="GD183" s="36"/>
      <c r="GE183" s="36"/>
      <c r="GF183" s="36"/>
      <c r="GG183" s="36"/>
      <c r="GH183" s="36"/>
      <c r="GI183" s="36"/>
      <c r="GJ183" s="36"/>
      <c r="GK183" s="36"/>
      <c r="GL183" s="36"/>
      <c r="GM183" s="36"/>
      <c r="GN183" s="36"/>
      <c r="GO183" s="36"/>
      <c r="GP183" s="36"/>
      <c r="GQ183" s="36"/>
      <c r="GR183" s="36"/>
      <c r="GS183" s="36"/>
      <c r="GT183" s="36"/>
      <c r="GU183" s="36"/>
      <c r="GV183" s="36"/>
      <c r="GW183" s="36"/>
      <c r="GX183" s="36"/>
      <c r="GY183" s="36"/>
      <c r="GZ183" s="36"/>
      <c r="HA183" s="36"/>
      <c r="HB183" s="36"/>
      <c r="HC183" s="36"/>
      <c r="HD183" s="36"/>
      <c r="HE183" s="36"/>
      <c r="HF183" s="36"/>
      <c r="HG183" s="36"/>
      <c r="HH183" s="36"/>
      <c r="HI183" s="36"/>
      <c r="HJ183" s="36"/>
      <c r="HK183" s="36"/>
      <c r="HL183" s="36"/>
      <c r="HM183" s="36"/>
      <c r="HN183" s="36"/>
      <c r="HO183" s="36"/>
      <c r="HP183" s="36"/>
      <c r="HQ183" s="36"/>
      <c r="HR183" s="36"/>
      <c r="HS183" s="36"/>
      <c r="HT183" s="36"/>
      <c r="HU183" s="36"/>
      <c r="HV183" s="36"/>
      <c r="HW183" s="36"/>
      <c r="HX183" s="36"/>
      <c r="HY183" s="36"/>
      <c r="HZ183" s="36"/>
      <c r="IA183" s="36"/>
      <c r="IB183" s="36"/>
      <c r="IC183" s="36"/>
      <c r="ID183" s="36"/>
      <c r="IE183" s="36"/>
      <c r="IF183" s="36"/>
      <c r="IG183" s="36"/>
      <c r="IH183" s="36"/>
      <c r="II183" s="36"/>
      <c r="IJ183" s="36"/>
      <c r="IK183" s="36"/>
      <c r="IL183" s="36"/>
      <c r="IM183" s="36"/>
      <c r="IN183" s="232">
        <f t="shared" si="28"/>
        <v>0</v>
      </c>
      <c r="IO183" s="233">
        <f t="shared" si="29"/>
        <v>0</v>
      </c>
      <c r="IP183" s="3"/>
      <c r="IQ183" s="3"/>
      <c r="IR183" s="3"/>
    </row>
    <row r="184" spans="1:252" s="2" customFormat="1" ht="18">
      <c r="A184" s="208"/>
      <c r="B184" s="81" t="s">
        <v>94</v>
      </c>
      <c r="C184" s="82"/>
      <c r="D184" s="88"/>
      <c r="E184" s="93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  <c r="FD184" s="36"/>
      <c r="FE184" s="36"/>
      <c r="FF184" s="36"/>
      <c r="FG184" s="36"/>
      <c r="FH184" s="36"/>
      <c r="FI184" s="36"/>
      <c r="FJ184" s="36"/>
      <c r="FK184" s="36"/>
      <c r="FL184" s="36"/>
      <c r="FM184" s="36"/>
      <c r="FN184" s="36"/>
      <c r="FO184" s="36"/>
      <c r="FP184" s="36"/>
      <c r="FQ184" s="36"/>
      <c r="FR184" s="36"/>
      <c r="FS184" s="36"/>
      <c r="FT184" s="36"/>
      <c r="FU184" s="36"/>
      <c r="FV184" s="36"/>
      <c r="FW184" s="36"/>
      <c r="FX184" s="36"/>
      <c r="FY184" s="36"/>
      <c r="FZ184" s="36"/>
      <c r="GA184" s="36"/>
      <c r="GB184" s="36"/>
      <c r="GC184" s="36"/>
      <c r="GD184" s="36"/>
      <c r="GE184" s="36"/>
      <c r="GF184" s="36"/>
      <c r="GG184" s="36"/>
      <c r="GH184" s="36"/>
      <c r="GI184" s="36"/>
      <c r="GJ184" s="36"/>
      <c r="GK184" s="36"/>
      <c r="GL184" s="36"/>
      <c r="GM184" s="36"/>
      <c r="GN184" s="36"/>
      <c r="GO184" s="36"/>
      <c r="GP184" s="36"/>
      <c r="GQ184" s="36"/>
      <c r="GR184" s="36"/>
      <c r="GS184" s="36"/>
      <c r="GT184" s="36"/>
      <c r="GU184" s="36"/>
      <c r="GV184" s="36"/>
      <c r="GW184" s="36"/>
      <c r="GX184" s="36"/>
      <c r="GY184" s="36"/>
      <c r="GZ184" s="36"/>
      <c r="HA184" s="36"/>
      <c r="HB184" s="36"/>
      <c r="HC184" s="36"/>
      <c r="HD184" s="36"/>
      <c r="HE184" s="36"/>
      <c r="HF184" s="36"/>
      <c r="HG184" s="36"/>
      <c r="HH184" s="36"/>
      <c r="HI184" s="36"/>
      <c r="HJ184" s="36"/>
      <c r="HK184" s="36"/>
      <c r="HL184" s="36"/>
      <c r="HM184" s="36"/>
      <c r="HN184" s="36"/>
      <c r="HO184" s="36"/>
      <c r="HP184" s="36"/>
      <c r="HQ184" s="36"/>
      <c r="HR184" s="36"/>
      <c r="HS184" s="36"/>
      <c r="HT184" s="36"/>
      <c r="HU184" s="36"/>
      <c r="HV184" s="36"/>
      <c r="HW184" s="36"/>
      <c r="HX184" s="36"/>
      <c r="HY184" s="36"/>
      <c r="HZ184" s="36"/>
      <c r="IA184" s="36"/>
      <c r="IB184" s="36"/>
      <c r="IC184" s="36"/>
      <c r="ID184" s="36"/>
      <c r="IE184" s="36"/>
      <c r="IF184" s="36"/>
      <c r="IG184" s="36"/>
      <c r="IH184" s="36"/>
      <c r="II184" s="36"/>
      <c r="IJ184" s="36"/>
      <c r="IK184" s="36"/>
      <c r="IL184" s="36"/>
      <c r="IM184" s="36"/>
      <c r="IN184" s="232">
        <f t="shared" si="28"/>
        <v>0</v>
      </c>
      <c r="IO184" s="233">
        <f t="shared" si="29"/>
        <v>0</v>
      </c>
      <c r="IP184" s="3"/>
      <c r="IQ184" s="3"/>
      <c r="IR184" s="3"/>
    </row>
    <row r="185" spans="1:252" s="2" customFormat="1" ht="18">
      <c r="A185" s="208"/>
      <c r="B185" s="81" t="s">
        <v>95</v>
      </c>
      <c r="C185" s="82"/>
      <c r="D185" s="88"/>
      <c r="E185" s="93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  <c r="FD185" s="36"/>
      <c r="FE185" s="36"/>
      <c r="FF185" s="36"/>
      <c r="FG185" s="36"/>
      <c r="FH185" s="36"/>
      <c r="FI185" s="36"/>
      <c r="FJ185" s="36"/>
      <c r="FK185" s="36"/>
      <c r="FL185" s="36"/>
      <c r="FM185" s="36"/>
      <c r="FN185" s="36"/>
      <c r="FO185" s="36"/>
      <c r="FP185" s="36"/>
      <c r="FQ185" s="36"/>
      <c r="FR185" s="36"/>
      <c r="FS185" s="36"/>
      <c r="FT185" s="36"/>
      <c r="FU185" s="36"/>
      <c r="FV185" s="36"/>
      <c r="FW185" s="36"/>
      <c r="FX185" s="36"/>
      <c r="FY185" s="36"/>
      <c r="FZ185" s="36"/>
      <c r="GA185" s="36"/>
      <c r="GB185" s="36"/>
      <c r="GC185" s="36"/>
      <c r="GD185" s="36"/>
      <c r="GE185" s="36"/>
      <c r="GF185" s="36"/>
      <c r="GG185" s="36"/>
      <c r="GH185" s="36"/>
      <c r="GI185" s="36"/>
      <c r="GJ185" s="36"/>
      <c r="GK185" s="36"/>
      <c r="GL185" s="36"/>
      <c r="GM185" s="36"/>
      <c r="GN185" s="36"/>
      <c r="GO185" s="36"/>
      <c r="GP185" s="36"/>
      <c r="GQ185" s="36"/>
      <c r="GR185" s="36"/>
      <c r="GS185" s="36"/>
      <c r="GT185" s="36"/>
      <c r="GU185" s="36"/>
      <c r="GV185" s="36"/>
      <c r="GW185" s="36"/>
      <c r="GX185" s="36"/>
      <c r="GY185" s="36"/>
      <c r="GZ185" s="36"/>
      <c r="HA185" s="36"/>
      <c r="HB185" s="36"/>
      <c r="HC185" s="36"/>
      <c r="HD185" s="36"/>
      <c r="HE185" s="36"/>
      <c r="HF185" s="36"/>
      <c r="HG185" s="36"/>
      <c r="HH185" s="36"/>
      <c r="HI185" s="36"/>
      <c r="HJ185" s="36"/>
      <c r="HK185" s="36"/>
      <c r="HL185" s="36"/>
      <c r="HM185" s="36"/>
      <c r="HN185" s="36"/>
      <c r="HO185" s="36"/>
      <c r="HP185" s="36"/>
      <c r="HQ185" s="36"/>
      <c r="HR185" s="36"/>
      <c r="HS185" s="36"/>
      <c r="HT185" s="36"/>
      <c r="HU185" s="36"/>
      <c r="HV185" s="36"/>
      <c r="HW185" s="36"/>
      <c r="HX185" s="36"/>
      <c r="HY185" s="36"/>
      <c r="HZ185" s="36"/>
      <c r="IA185" s="36"/>
      <c r="IB185" s="36"/>
      <c r="IC185" s="36"/>
      <c r="ID185" s="36"/>
      <c r="IE185" s="36"/>
      <c r="IF185" s="36"/>
      <c r="IG185" s="36"/>
      <c r="IH185" s="36"/>
      <c r="II185" s="36"/>
      <c r="IJ185" s="36"/>
      <c r="IK185" s="36"/>
      <c r="IL185" s="36"/>
      <c r="IM185" s="36"/>
      <c r="IN185" s="232">
        <f t="shared" si="28"/>
        <v>0</v>
      </c>
      <c r="IO185" s="233">
        <f t="shared" si="29"/>
        <v>0</v>
      </c>
      <c r="IP185" s="3"/>
      <c r="IQ185" s="3"/>
      <c r="IR185" s="3"/>
    </row>
    <row r="186" spans="1:252" s="2" customFormat="1" ht="18">
      <c r="A186" s="208">
        <v>101</v>
      </c>
      <c r="B186" s="81" t="s">
        <v>130</v>
      </c>
      <c r="C186" s="82" t="s">
        <v>16</v>
      </c>
      <c r="D186" s="88">
        <v>86</v>
      </c>
      <c r="E186" s="93">
        <v>93</v>
      </c>
      <c r="F186" s="43">
        <v>40</v>
      </c>
      <c r="G186" s="43">
        <v>70</v>
      </c>
      <c r="H186" s="43">
        <v>82</v>
      </c>
      <c r="I186" s="43">
        <v>60</v>
      </c>
      <c r="J186" s="43">
        <v>30</v>
      </c>
      <c r="K186" s="43">
        <v>72</v>
      </c>
      <c r="L186" s="43">
        <v>60</v>
      </c>
      <c r="M186" s="43">
        <v>30</v>
      </c>
      <c r="N186" s="43">
        <v>52</v>
      </c>
      <c r="O186" s="43">
        <v>60</v>
      </c>
      <c r="P186" s="43">
        <v>75</v>
      </c>
      <c r="Q186" s="43"/>
      <c r="R186" s="43"/>
      <c r="S186" s="43">
        <v>14</v>
      </c>
      <c r="T186" s="43">
        <v>12</v>
      </c>
      <c r="U186" s="43">
        <v>12</v>
      </c>
      <c r="V186" s="43">
        <v>24</v>
      </c>
      <c r="W186" s="43">
        <v>16</v>
      </c>
      <c r="X186" s="43">
        <v>13</v>
      </c>
      <c r="Y186" s="43">
        <v>13</v>
      </c>
      <c r="Z186" s="43">
        <v>13</v>
      </c>
      <c r="AA186" s="43">
        <v>16</v>
      </c>
      <c r="AB186" s="43">
        <v>21</v>
      </c>
      <c r="AC186" s="43">
        <v>21</v>
      </c>
      <c r="AD186" s="43">
        <v>14</v>
      </c>
      <c r="AE186" s="43"/>
      <c r="AF186" s="43"/>
      <c r="AG186" s="43"/>
      <c r="AH186" s="43"/>
      <c r="AI186" s="43"/>
      <c r="AJ186" s="43"/>
      <c r="AK186" s="43"/>
      <c r="AL186" s="43"/>
      <c r="AM186" s="43"/>
      <c r="AN186" s="43">
        <v>32</v>
      </c>
      <c r="AO186" s="43">
        <v>16</v>
      </c>
      <c r="AP186" s="43">
        <v>16</v>
      </c>
      <c r="AQ186" s="43"/>
      <c r="AR186" s="43"/>
      <c r="AS186" s="43">
        <v>14</v>
      </c>
      <c r="AT186" s="43">
        <v>12</v>
      </c>
      <c r="AU186" s="43"/>
      <c r="AV186" s="43">
        <v>2</v>
      </c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>
        <v>14</v>
      </c>
      <c r="BL186" s="43">
        <v>14</v>
      </c>
      <c r="BM186" s="43"/>
      <c r="BN186" s="43"/>
      <c r="BO186" s="43"/>
      <c r="BP186" s="43"/>
      <c r="BQ186" s="43"/>
      <c r="BR186" s="43"/>
      <c r="BS186" s="43"/>
      <c r="BT186" s="43"/>
      <c r="BU186" s="43"/>
      <c r="BV186" s="43"/>
      <c r="BW186" s="43"/>
      <c r="BX186" s="43"/>
      <c r="BY186" s="43"/>
      <c r="BZ186" s="43"/>
      <c r="CA186" s="43"/>
      <c r="CB186" s="43"/>
      <c r="CC186" s="43"/>
      <c r="CD186" s="43"/>
      <c r="CE186" s="43"/>
      <c r="CF186" s="43"/>
      <c r="CG186" s="43"/>
      <c r="CH186" s="43"/>
      <c r="CI186" s="43"/>
      <c r="CJ186" s="43"/>
      <c r="CK186" s="43"/>
      <c r="CL186" s="43"/>
      <c r="CM186" s="43"/>
      <c r="CN186" s="43"/>
      <c r="CO186" s="43"/>
      <c r="CP186" s="43"/>
      <c r="CQ186" s="43"/>
      <c r="CR186" s="43"/>
      <c r="CS186" s="43"/>
      <c r="CT186" s="43"/>
      <c r="CU186" s="43">
        <v>10</v>
      </c>
      <c r="CV186" s="43">
        <v>15</v>
      </c>
      <c r="CW186" s="43">
        <v>16</v>
      </c>
      <c r="CX186" s="43">
        <v>16</v>
      </c>
      <c r="CY186" s="43">
        <v>16</v>
      </c>
      <c r="CZ186" s="43">
        <v>10</v>
      </c>
      <c r="DA186" s="43"/>
      <c r="DB186" s="43">
        <v>12</v>
      </c>
      <c r="DC186" s="43"/>
      <c r="DD186" s="43">
        <v>14</v>
      </c>
      <c r="DE186" s="43">
        <v>32</v>
      </c>
      <c r="DF186" s="43"/>
      <c r="DG186" s="43"/>
      <c r="DH186" s="43"/>
      <c r="DI186" s="43">
        <v>20</v>
      </c>
      <c r="DJ186" s="43">
        <v>20</v>
      </c>
      <c r="DK186" s="43">
        <v>25</v>
      </c>
      <c r="DL186" s="43">
        <v>20</v>
      </c>
      <c r="DM186" s="43">
        <v>20</v>
      </c>
      <c r="DN186" s="43">
        <v>14</v>
      </c>
      <c r="DO186" s="43"/>
      <c r="DP186" s="43">
        <v>14</v>
      </c>
      <c r="DQ186" s="43">
        <v>20</v>
      </c>
      <c r="DR186" s="43"/>
      <c r="DS186" s="43"/>
      <c r="DT186" s="43"/>
      <c r="DU186" s="43"/>
      <c r="DV186" s="43"/>
      <c r="DW186" s="43"/>
      <c r="DX186" s="43"/>
      <c r="DY186" s="43"/>
      <c r="DZ186" s="43"/>
      <c r="EA186" s="43"/>
      <c r="EB186" s="43"/>
      <c r="EC186" s="43">
        <v>20</v>
      </c>
      <c r="ED186" s="43">
        <v>14</v>
      </c>
      <c r="EE186" s="43">
        <v>7</v>
      </c>
      <c r="EF186" s="43">
        <v>7</v>
      </c>
      <c r="EG186" s="43">
        <v>7</v>
      </c>
      <c r="EH186" s="43">
        <v>7</v>
      </c>
      <c r="EI186" s="43">
        <v>14</v>
      </c>
      <c r="EJ186" s="43">
        <v>14</v>
      </c>
      <c r="EK186" s="43">
        <v>14</v>
      </c>
      <c r="EL186" s="43">
        <v>14</v>
      </c>
      <c r="EM186" s="43">
        <v>7</v>
      </c>
      <c r="EN186" s="43">
        <v>13</v>
      </c>
      <c r="EO186" s="43"/>
      <c r="EP186" s="43">
        <v>8</v>
      </c>
      <c r="EQ186" s="43"/>
      <c r="ER186" s="43"/>
      <c r="ES186" s="43"/>
      <c r="ET186" s="43"/>
      <c r="EU186" s="43"/>
      <c r="EV186" s="43"/>
      <c r="EW186" s="43"/>
      <c r="EX186" s="43">
        <v>14</v>
      </c>
      <c r="EY186" s="43"/>
      <c r="EZ186" s="43"/>
      <c r="FA186" s="43"/>
      <c r="FB186" s="43"/>
      <c r="FC186" s="43"/>
      <c r="FD186" s="43"/>
      <c r="FE186" s="43"/>
      <c r="FF186" s="43"/>
      <c r="FG186" s="43"/>
      <c r="FH186" s="43"/>
      <c r="FI186" s="43">
        <v>8</v>
      </c>
      <c r="FJ186" s="43"/>
      <c r="FK186" s="43"/>
      <c r="FL186" s="43">
        <v>15</v>
      </c>
      <c r="FM186" s="43">
        <v>8</v>
      </c>
      <c r="FN186" s="43"/>
      <c r="FO186" s="43"/>
      <c r="FP186" s="43"/>
      <c r="FQ186" s="43">
        <v>14</v>
      </c>
      <c r="FR186" s="43">
        <v>14</v>
      </c>
      <c r="FS186" s="43">
        <v>26</v>
      </c>
      <c r="FT186" s="43"/>
      <c r="FU186" s="43"/>
      <c r="FV186" s="43">
        <v>35</v>
      </c>
      <c r="FW186" s="43">
        <v>5</v>
      </c>
      <c r="FX186" s="43">
        <v>5</v>
      </c>
      <c r="FY186" s="43">
        <v>5</v>
      </c>
      <c r="FZ186" s="43">
        <v>8</v>
      </c>
      <c r="GA186" s="43">
        <v>8</v>
      </c>
      <c r="GB186" s="43">
        <v>5</v>
      </c>
      <c r="GC186" s="43">
        <v>8</v>
      </c>
      <c r="GD186" s="43">
        <v>5</v>
      </c>
      <c r="GE186" s="43">
        <v>8</v>
      </c>
      <c r="GF186" s="43">
        <v>8</v>
      </c>
      <c r="GG186" s="43">
        <v>8</v>
      </c>
      <c r="GH186" s="43">
        <v>8</v>
      </c>
      <c r="GI186" s="43">
        <v>8</v>
      </c>
      <c r="GJ186" s="43">
        <v>8</v>
      </c>
      <c r="GK186" s="43">
        <v>8</v>
      </c>
      <c r="GL186" s="43">
        <v>14</v>
      </c>
      <c r="GM186" s="43">
        <v>8</v>
      </c>
      <c r="GN186" s="43">
        <v>8</v>
      </c>
      <c r="GO186" s="43">
        <v>8</v>
      </c>
      <c r="GP186" s="43">
        <v>12</v>
      </c>
      <c r="GQ186" s="43">
        <v>8</v>
      </c>
      <c r="GR186" s="43">
        <v>14</v>
      </c>
      <c r="GS186" s="43">
        <v>8</v>
      </c>
      <c r="GT186" s="43">
        <v>20</v>
      </c>
      <c r="GU186" s="43">
        <v>8</v>
      </c>
      <c r="GV186" s="43"/>
      <c r="GW186" s="43"/>
      <c r="GX186" s="43"/>
      <c r="GY186" s="43"/>
      <c r="GZ186" s="43"/>
      <c r="HA186" s="43"/>
      <c r="HB186" s="43">
        <v>14</v>
      </c>
      <c r="HC186" s="43"/>
      <c r="HD186" s="43">
        <v>14</v>
      </c>
      <c r="HE186" s="43"/>
      <c r="HF186" s="43">
        <v>12</v>
      </c>
      <c r="HG186" s="43">
        <v>14</v>
      </c>
      <c r="HH186" s="43">
        <v>20</v>
      </c>
      <c r="HI186" s="43">
        <v>20</v>
      </c>
      <c r="HJ186" s="43">
        <v>20</v>
      </c>
      <c r="HK186" s="43">
        <v>20</v>
      </c>
      <c r="HL186" s="43"/>
      <c r="HM186" s="43">
        <v>10</v>
      </c>
      <c r="HN186" s="43"/>
      <c r="HO186" s="43"/>
      <c r="HP186" s="43"/>
      <c r="HQ186" s="43"/>
      <c r="HR186" s="43"/>
      <c r="HS186" s="43"/>
      <c r="HT186" s="43"/>
      <c r="HU186" s="43">
        <v>14</v>
      </c>
      <c r="HV186" s="43">
        <v>23</v>
      </c>
      <c r="HW186" s="43">
        <v>12</v>
      </c>
      <c r="HX186" s="43">
        <v>15</v>
      </c>
      <c r="HY186" s="43">
        <v>18</v>
      </c>
      <c r="HZ186" s="43"/>
      <c r="IA186" s="43">
        <v>16</v>
      </c>
      <c r="IB186" s="43"/>
      <c r="IC186" s="43">
        <v>12</v>
      </c>
      <c r="ID186" s="43">
        <v>12</v>
      </c>
      <c r="IE186" s="43"/>
      <c r="IF186" s="43">
        <v>22</v>
      </c>
      <c r="IG186" s="43">
        <v>28</v>
      </c>
      <c r="IH186" s="43"/>
      <c r="II186" s="43">
        <v>14</v>
      </c>
      <c r="IJ186" s="43">
        <v>14</v>
      </c>
      <c r="IK186" s="43"/>
      <c r="IL186" s="43"/>
      <c r="IM186" s="43"/>
      <c r="IN186" s="232">
        <f t="shared" si="28"/>
        <v>2071</v>
      </c>
      <c r="IO186" s="233">
        <f t="shared" si="29"/>
        <v>699</v>
      </c>
      <c r="IP186" s="3"/>
      <c r="IQ186" s="3"/>
      <c r="IR186" s="3"/>
    </row>
    <row r="187" spans="1:252" s="2" customFormat="1" ht="18">
      <c r="A187" s="208"/>
      <c r="B187" s="81" t="s">
        <v>131</v>
      </c>
      <c r="C187" s="82"/>
      <c r="D187" s="88"/>
      <c r="E187" s="93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  <c r="FD187" s="36"/>
      <c r="FE187" s="36"/>
      <c r="FF187" s="36"/>
      <c r="FG187" s="36"/>
      <c r="FH187" s="36"/>
      <c r="FI187" s="36"/>
      <c r="FJ187" s="36"/>
      <c r="FK187" s="36"/>
      <c r="FL187" s="36"/>
      <c r="FM187" s="36"/>
      <c r="FN187" s="36"/>
      <c r="FO187" s="36"/>
      <c r="FP187" s="36"/>
      <c r="FQ187" s="36"/>
      <c r="FR187" s="36"/>
      <c r="FS187" s="36"/>
      <c r="FT187" s="36"/>
      <c r="FU187" s="36"/>
      <c r="FV187" s="36"/>
      <c r="FW187" s="36"/>
      <c r="FX187" s="36"/>
      <c r="FY187" s="36"/>
      <c r="FZ187" s="36"/>
      <c r="GA187" s="36"/>
      <c r="GB187" s="36"/>
      <c r="GC187" s="36"/>
      <c r="GD187" s="36"/>
      <c r="GE187" s="36"/>
      <c r="GF187" s="36"/>
      <c r="GG187" s="36"/>
      <c r="GH187" s="36"/>
      <c r="GI187" s="36"/>
      <c r="GJ187" s="36"/>
      <c r="GK187" s="36"/>
      <c r="GL187" s="36"/>
      <c r="GM187" s="36"/>
      <c r="GN187" s="36"/>
      <c r="GO187" s="36"/>
      <c r="GP187" s="36"/>
      <c r="GQ187" s="36"/>
      <c r="GR187" s="36"/>
      <c r="GS187" s="36"/>
      <c r="GT187" s="36"/>
      <c r="GU187" s="36"/>
      <c r="GV187" s="36"/>
      <c r="GW187" s="36"/>
      <c r="GX187" s="36"/>
      <c r="GY187" s="36"/>
      <c r="GZ187" s="36"/>
      <c r="HA187" s="36"/>
      <c r="HB187" s="36"/>
      <c r="HC187" s="36"/>
      <c r="HD187" s="36"/>
      <c r="HE187" s="36"/>
      <c r="HF187" s="36"/>
      <c r="HG187" s="36"/>
      <c r="HH187" s="36"/>
      <c r="HI187" s="36"/>
      <c r="HJ187" s="36"/>
      <c r="HK187" s="36"/>
      <c r="HL187" s="36"/>
      <c r="HM187" s="36"/>
      <c r="HN187" s="36"/>
      <c r="HO187" s="36"/>
      <c r="HP187" s="36"/>
      <c r="HQ187" s="36"/>
      <c r="HR187" s="36"/>
      <c r="HS187" s="36"/>
      <c r="HT187" s="36"/>
      <c r="HU187" s="36"/>
      <c r="HV187" s="36"/>
      <c r="HW187" s="36"/>
      <c r="HX187" s="36"/>
      <c r="HY187" s="36"/>
      <c r="HZ187" s="36"/>
      <c r="IA187" s="36"/>
      <c r="IB187" s="36"/>
      <c r="IC187" s="36"/>
      <c r="ID187" s="36"/>
      <c r="IE187" s="36"/>
      <c r="IF187" s="36"/>
      <c r="IG187" s="36"/>
      <c r="IH187" s="36"/>
      <c r="II187" s="36"/>
      <c r="IJ187" s="36"/>
      <c r="IK187" s="36"/>
      <c r="IL187" s="36"/>
      <c r="IM187" s="36"/>
      <c r="IN187" s="232">
        <f t="shared" si="28"/>
        <v>0</v>
      </c>
      <c r="IO187" s="233">
        <f t="shared" si="29"/>
        <v>0</v>
      </c>
      <c r="IP187" s="3"/>
      <c r="IQ187" s="3"/>
      <c r="IR187" s="3"/>
    </row>
    <row r="188" spans="1:252" s="2" customFormat="1" ht="18">
      <c r="A188" s="208"/>
      <c r="B188" s="81" t="s">
        <v>96</v>
      </c>
      <c r="C188" s="82"/>
      <c r="D188" s="88"/>
      <c r="E188" s="93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  <c r="FD188" s="36"/>
      <c r="FE188" s="36"/>
      <c r="FF188" s="36"/>
      <c r="FG188" s="36"/>
      <c r="FH188" s="36"/>
      <c r="FI188" s="36"/>
      <c r="FJ188" s="36"/>
      <c r="FK188" s="36"/>
      <c r="FL188" s="36"/>
      <c r="FM188" s="36"/>
      <c r="FN188" s="36"/>
      <c r="FO188" s="36"/>
      <c r="FP188" s="36"/>
      <c r="FQ188" s="36"/>
      <c r="FR188" s="36"/>
      <c r="FS188" s="36"/>
      <c r="FT188" s="36"/>
      <c r="FU188" s="36"/>
      <c r="FV188" s="36"/>
      <c r="FW188" s="36"/>
      <c r="FX188" s="36"/>
      <c r="FY188" s="36"/>
      <c r="FZ188" s="36"/>
      <c r="GA188" s="36"/>
      <c r="GB188" s="36"/>
      <c r="GC188" s="36"/>
      <c r="GD188" s="36"/>
      <c r="GE188" s="36"/>
      <c r="GF188" s="36"/>
      <c r="GG188" s="36"/>
      <c r="GH188" s="36"/>
      <c r="GI188" s="36"/>
      <c r="GJ188" s="36"/>
      <c r="GK188" s="36"/>
      <c r="GL188" s="36"/>
      <c r="GM188" s="36"/>
      <c r="GN188" s="36"/>
      <c r="GO188" s="36"/>
      <c r="GP188" s="36"/>
      <c r="GQ188" s="36"/>
      <c r="GR188" s="36"/>
      <c r="GS188" s="36"/>
      <c r="GT188" s="36"/>
      <c r="GU188" s="36"/>
      <c r="GV188" s="36"/>
      <c r="GW188" s="36"/>
      <c r="GX188" s="36"/>
      <c r="GY188" s="36"/>
      <c r="GZ188" s="36"/>
      <c r="HA188" s="36"/>
      <c r="HB188" s="36"/>
      <c r="HC188" s="36"/>
      <c r="HD188" s="36"/>
      <c r="HE188" s="36"/>
      <c r="HF188" s="36"/>
      <c r="HG188" s="36"/>
      <c r="HH188" s="36"/>
      <c r="HI188" s="36"/>
      <c r="HJ188" s="36"/>
      <c r="HK188" s="36"/>
      <c r="HL188" s="36"/>
      <c r="HM188" s="36"/>
      <c r="HN188" s="36"/>
      <c r="HO188" s="36"/>
      <c r="HP188" s="36"/>
      <c r="HQ188" s="36"/>
      <c r="HR188" s="36"/>
      <c r="HS188" s="36"/>
      <c r="HT188" s="36"/>
      <c r="HU188" s="36"/>
      <c r="HV188" s="36"/>
      <c r="HW188" s="36"/>
      <c r="HX188" s="36"/>
      <c r="HY188" s="36"/>
      <c r="HZ188" s="36"/>
      <c r="IA188" s="36"/>
      <c r="IB188" s="36"/>
      <c r="IC188" s="36"/>
      <c r="ID188" s="36"/>
      <c r="IE188" s="36"/>
      <c r="IF188" s="36"/>
      <c r="IG188" s="36"/>
      <c r="IH188" s="36"/>
      <c r="II188" s="36"/>
      <c r="IJ188" s="36"/>
      <c r="IK188" s="36"/>
      <c r="IL188" s="36"/>
      <c r="IM188" s="36"/>
      <c r="IN188" s="232">
        <f t="shared" si="28"/>
        <v>0</v>
      </c>
      <c r="IO188" s="233">
        <f t="shared" si="29"/>
        <v>0</v>
      </c>
      <c r="IP188" s="3"/>
      <c r="IQ188" s="3"/>
      <c r="IR188" s="3"/>
    </row>
    <row r="189" spans="1:252" s="2" customFormat="1" ht="18">
      <c r="A189" s="208">
        <v>102</v>
      </c>
      <c r="B189" s="81" t="s">
        <v>97</v>
      </c>
      <c r="C189" s="82" t="s">
        <v>219</v>
      </c>
      <c r="D189" s="88">
        <v>139</v>
      </c>
      <c r="E189" s="93">
        <v>135</v>
      </c>
      <c r="F189" s="41">
        <v>105</v>
      </c>
      <c r="G189" s="41">
        <v>159</v>
      </c>
      <c r="H189" s="41">
        <v>192</v>
      </c>
      <c r="I189" s="41">
        <v>144</v>
      </c>
      <c r="J189" s="41">
        <v>72</v>
      </c>
      <c r="K189" s="41">
        <v>168</v>
      </c>
      <c r="L189" s="41">
        <v>144</v>
      </c>
      <c r="M189" s="41">
        <v>72</v>
      </c>
      <c r="N189" s="41">
        <v>120</v>
      </c>
      <c r="O189" s="41">
        <v>144</v>
      </c>
      <c r="P189" s="41">
        <v>162</v>
      </c>
      <c r="Q189" s="41"/>
      <c r="R189" s="41"/>
      <c r="S189" s="41">
        <v>60</v>
      </c>
      <c r="T189" s="41">
        <v>60</v>
      </c>
      <c r="U189" s="41">
        <v>60</v>
      </c>
      <c r="V189" s="41">
        <v>120</v>
      </c>
      <c r="W189" s="41">
        <v>60</v>
      </c>
      <c r="X189" s="41">
        <v>48</v>
      </c>
      <c r="Y189" s="41">
        <v>48</v>
      </c>
      <c r="Z189" s="41">
        <v>48</v>
      </c>
      <c r="AA189" s="41">
        <v>75</v>
      </c>
      <c r="AB189" s="41">
        <v>90</v>
      </c>
      <c r="AC189" s="41">
        <v>90</v>
      </c>
      <c r="AD189" s="41">
        <v>60</v>
      </c>
      <c r="AE189" s="41"/>
      <c r="AF189" s="41"/>
      <c r="AG189" s="41"/>
      <c r="AH189" s="41"/>
      <c r="AI189" s="41"/>
      <c r="AJ189" s="41"/>
      <c r="AK189" s="41"/>
      <c r="AL189" s="41"/>
      <c r="AM189" s="41"/>
      <c r="AN189" s="43">
        <v>185</v>
      </c>
      <c r="AO189" s="41">
        <v>60</v>
      </c>
      <c r="AP189" s="41">
        <v>60</v>
      </c>
      <c r="AQ189" s="41"/>
      <c r="AR189" s="41"/>
      <c r="AS189" s="41">
        <v>40</v>
      </c>
      <c r="AT189" s="41">
        <v>36</v>
      </c>
      <c r="AU189" s="41"/>
      <c r="AV189" s="41">
        <v>7</v>
      </c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>
        <v>60</v>
      </c>
      <c r="BL189" s="41">
        <v>60</v>
      </c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  <c r="BZ189" s="41"/>
      <c r="CA189" s="41"/>
      <c r="CB189" s="41"/>
      <c r="CC189" s="41"/>
      <c r="CD189" s="41"/>
      <c r="CE189" s="41"/>
      <c r="CF189" s="41"/>
      <c r="CG189" s="41"/>
      <c r="CH189" s="41"/>
      <c r="CI189" s="41"/>
      <c r="CJ189" s="41"/>
      <c r="CK189" s="41"/>
      <c r="CL189" s="41"/>
      <c r="CM189" s="41"/>
      <c r="CN189" s="41"/>
      <c r="CO189" s="41"/>
      <c r="CP189" s="41"/>
      <c r="CQ189" s="41"/>
      <c r="CR189" s="41"/>
      <c r="CS189" s="41"/>
      <c r="CT189" s="41"/>
      <c r="CU189" s="41">
        <v>32</v>
      </c>
      <c r="CV189" s="41">
        <v>28</v>
      </c>
      <c r="CW189" s="41">
        <v>70</v>
      </c>
      <c r="CX189" s="41">
        <v>27</v>
      </c>
      <c r="CY189" s="41">
        <v>27</v>
      </c>
      <c r="CZ189" s="41">
        <v>8</v>
      </c>
      <c r="DA189" s="41"/>
      <c r="DB189" s="41">
        <v>60</v>
      </c>
      <c r="DC189" s="41">
        <v>59</v>
      </c>
      <c r="DD189" s="41">
        <v>59</v>
      </c>
      <c r="DE189" s="43">
        <v>112</v>
      </c>
      <c r="DF189" s="41"/>
      <c r="DG189" s="41">
        <v>8</v>
      </c>
      <c r="DH189" s="41">
        <v>12</v>
      </c>
      <c r="DI189" s="41">
        <v>25</v>
      </c>
      <c r="DJ189" s="41">
        <v>36</v>
      </c>
      <c r="DK189" s="41">
        <v>64</v>
      </c>
      <c r="DL189" s="41">
        <v>36</v>
      </c>
      <c r="DM189" s="41">
        <v>36</v>
      </c>
      <c r="DN189" s="41">
        <v>64</v>
      </c>
      <c r="DO189" s="41"/>
      <c r="DP189" s="41">
        <v>64</v>
      </c>
      <c r="DQ189" s="41">
        <v>96</v>
      </c>
      <c r="DR189" s="41"/>
      <c r="DS189" s="41"/>
      <c r="DT189" s="41"/>
      <c r="DU189" s="41"/>
      <c r="DV189" s="41"/>
      <c r="DW189" s="41"/>
      <c r="DX189" s="41"/>
      <c r="DY189" s="41"/>
      <c r="DZ189" s="41"/>
      <c r="EA189" s="41"/>
      <c r="EB189" s="41"/>
      <c r="EC189" s="43">
        <v>181</v>
      </c>
      <c r="ED189" s="41">
        <v>56</v>
      </c>
      <c r="EE189" s="41">
        <v>8</v>
      </c>
      <c r="EF189" s="41">
        <v>8</v>
      </c>
      <c r="EG189" s="41">
        <v>12</v>
      </c>
      <c r="EH189" s="41">
        <v>8</v>
      </c>
      <c r="EI189" s="41">
        <v>56</v>
      </c>
      <c r="EJ189" s="41">
        <v>56</v>
      </c>
      <c r="EK189" s="41">
        <v>56</v>
      </c>
      <c r="EL189" s="41">
        <v>56</v>
      </c>
      <c r="EM189" s="41">
        <v>24</v>
      </c>
      <c r="EN189" s="41">
        <v>60</v>
      </c>
      <c r="EO189" s="41"/>
      <c r="EP189" s="41">
        <v>12</v>
      </c>
      <c r="EQ189" s="41"/>
      <c r="ER189" s="41"/>
      <c r="ES189" s="41"/>
      <c r="ET189" s="41"/>
      <c r="EU189" s="41"/>
      <c r="EV189" s="41"/>
      <c r="EW189" s="41"/>
      <c r="EX189" s="41">
        <v>60</v>
      </c>
      <c r="EY189" s="41"/>
      <c r="EZ189" s="41"/>
      <c r="FA189" s="41"/>
      <c r="FB189" s="41"/>
      <c r="FC189" s="41"/>
      <c r="FD189" s="41"/>
      <c r="FE189" s="41"/>
      <c r="FF189" s="41"/>
      <c r="FG189" s="41"/>
      <c r="FH189" s="41"/>
      <c r="FI189" s="41">
        <v>30</v>
      </c>
      <c r="FJ189" s="41"/>
      <c r="FK189" s="41">
        <v>8</v>
      </c>
      <c r="FL189" s="41">
        <v>20</v>
      </c>
      <c r="FM189" s="41">
        <v>13</v>
      </c>
      <c r="FN189" s="41"/>
      <c r="FO189" s="41"/>
      <c r="FP189" s="41"/>
      <c r="FQ189" s="41">
        <v>60</v>
      </c>
      <c r="FR189" s="41">
        <v>60</v>
      </c>
      <c r="FS189" s="41">
        <v>119</v>
      </c>
      <c r="FT189" s="41"/>
      <c r="FU189" s="41"/>
      <c r="FV189" s="43">
        <v>197</v>
      </c>
      <c r="FW189" s="41">
        <v>8</v>
      </c>
      <c r="FX189" s="41">
        <v>8</v>
      </c>
      <c r="FY189" s="41">
        <v>8</v>
      </c>
      <c r="FZ189" s="41">
        <v>16</v>
      </c>
      <c r="GA189" s="41">
        <v>16</v>
      </c>
      <c r="GB189" s="41">
        <v>8</v>
      </c>
      <c r="GC189" s="41">
        <v>16</v>
      </c>
      <c r="GD189" s="41">
        <v>8</v>
      </c>
      <c r="GE189" s="41">
        <v>16</v>
      </c>
      <c r="GF189" s="41">
        <v>16</v>
      </c>
      <c r="GG189" s="41">
        <v>16</v>
      </c>
      <c r="GH189" s="41">
        <v>16</v>
      </c>
      <c r="GI189" s="41">
        <v>40</v>
      </c>
      <c r="GJ189" s="41">
        <v>16</v>
      </c>
      <c r="GK189" s="41">
        <v>40</v>
      </c>
      <c r="GL189" s="41">
        <v>65</v>
      </c>
      <c r="GM189" s="41">
        <v>40</v>
      </c>
      <c r="GN189" s="41">
        <v>18</v>
      </c>
      <c r="GO189" s="41">
        <v>40</v>
      </c>
      <c r="GP189" s="41">
        <v>30</v>
      </c>
      <c r="GQ189" s="41">
        <v>40</v>
      </c>
      <c r="GR189" s="43">
        <v>169</v>
      </c>
      <c r="GS189" s="41">
        <v>40</v>
      </c>
      <c r="GT189" s="41">
        <v>50</v>
      </c>
      <c r="GU189" s="41">
        <v>32</v>
      </c>
      <c r="GV189" s="41"/>
      <c r="GW189" s="41"/>
      <c r="GX189" s="41"/>
      <c r="GY189" s="41"/>
      <c r="GZ189" s="41"/>
      <c r="HA189" s="41"/>
      <c r="HB189" s="41">
        <v>60</v>
      </c>
      <c r="HC189" s="41">
        <v>0</v>
      </c>
      <c r="HD189" s="41">
        <v>60</v>
      </c>
      <c r="HE189" s="41"/>
      <c r="HF189" s="41">
        <v>60</v>
      </c>
      <c r="HG189" s="43">
        <v>160</v>
      </c>
      <c r="HH189" s="41">
        <v>90</v>
      </c>
      <c r="HI189" s="41">
        <v>90</v>
      </c>
      <c r="HJ189" s="41">
        <v>90</v>
      </c>
      <c r="HK189" s="41">
        <v>90</v>
      </c>
      <c r="HL189" s="41"/>
      <c r="HM189" s="41">
        <v>8</v>
      </c>
      <c r="HN189" s="41"/>
      <c r="HO189" s="41"/>
      <c r="HP189" s="41"/>
      <c r="HQ189" s="41"/>
      <c r="HR189" s="41"/>
      <c r="HS189" s="41"/>
      <c r="HT189" s="41"/>
      <c r="HU189" s="41">
        <v>60</v>
      </c>
      <c r="HV189" s="41">
        <v>75</v>
      </c>
      <c r="HW189" s="41">
        <v>60</v>
      </c>
      <c r="HX189" s="41">
        <v>66</v>
      </c>
      <c r="HY189" s="41">
        <v>54</v>
      </c>
      <c r="HZ189" s="41"/>
      <c r="IA189" s="41">
        <v>80</v>
      </c>
      <c r="IB189" s="41"/>
      <c r="IC189" s="41">
        <v>56</v>
      </c>
      <c r="ID189" s="41">
        <v>60</v>
      </c>
      <c r="IE189" s="41"/>
      <c r="IF189" s="43">
        <v>199</v>
      </c>
      <c r="IG189" s="41">
        <v>72</v>
      </c>
      <c r="IH189" s="41"/>
      <c r="II189" s="41">
        <v>60</v>
      </c>
      <c r="IJ189" s="41">
        <v>56</v>
      </c>
      <c r="IK189" s="41"/>
      <c r="IL189" s="41"/>
      <c r="IM189" s="41"/>
      <c r="IN189" s="232">
        <f t="shared" si="28"/>
        <v>7270</v>
      </c>
      <c r="IO189" s="233">
        <f t="shared" si="29"/>
        <v>2162</v>
      </c>
      <c r="IP189" s="3"/>
      <c r="IQ189" s="3"/>
      <c r="IR189" s="3"/>
    </row>
    <row r="190" spans="1:252" s="2" customFormat="1" ht="30">
      <c r="A190" s="208">
        <v>103</v>
      </c>
      <c r="B190" s="81" t="s">
        <v>132</v>
      </c>
      <c r="C190" s="82" t="s">
        <v>6</v>
      </c>
      <c r="D190" s="88">
        <v>0.93</v>
      </c>
      <c r="E190" s="93">
        <v>0.9</v>
      </c>
      <c r="F190" s="43">
        <v>2508.7</v>
      </c>
      <c r="G190" s="43">
        <v>2836.5</v>
      </c>
      <c r="H190" s="43">
        <v>1567.2</v>
      </c>
      <c r="I190" s="43">
        <v>1153.7</v>
      </c>
      <c r="J190" s="43">
        <v>575.5</v>
      </c>
      <c r="K190" s="43">
        <v>1346</v>
      </c>
      <c r="L190" s="43">
        <v>1153.7</v>
      </c>
      <c r="M190" s="43">
        <v>516.9</v>
      </c>
      <c r="N190" s="43">
        <v>969.3</v>
      </c>
      <c r="O190" s="43">
        <v>1107.6</v>
      </c>
      <c r="P190" s="43">
        <v>7307.7</v>
      </c>
      <c r="Q190" s="43">
        <v>0</v>
      </c>
      <c r="R190" s="43">
        <v>0</v>
      </c>
      <c r="S190" s="43">
        <v>1005.82</v>
      </c>
      <c r="T190" s="43">
        <v>560.7</v>
      </c>
      <c r="U190" s="43">
        <v>559.3</v>
      </c>
      <c r="V190" s="43">
        <v>6125.6</v>
      </c>
      <c r="W190" s="43">
        <v>601.1</v>
      </c>
      <c r="X190" s="43">
        <v>663.39</v>
      </c>
      <c r="Y190" s="43">
        <v>408.1</v>
      </c>
      <c r="Z190" s="43">
        <v>876</v>
      </c>
      <c r="AA190" s="43">
        <v>773.5</v>
      </c>
      <c r="AB190" s="43">
        <v>3958.1</v>
      </c>
      <c r="AC190" s="43">
        <v>962.2</v>
      </c>
      <c r="AD190" s="43">
        <v>612.2</v>
      </c>
      <c r="AE190" s="43">
        <v>0</v>
      </c>
      <c r="AF190" s="43">
        <v>0</v>
      </c>
      <c r="AG190" s="43">
        <v>0</v>
      </c>
      <c r="AH190" s="43">
        <v>0</v>
      </c>
      <c r="AI190" s="43">
        <v>0</v>
      </c>
      <c r="AJ190" s="43">
        <v>0</v>
      </c>
      <c r="AK190" s="43">
        <v>0</v>
      </c>
      <c r="AL190" s="43">
        <v>0</v>
      </c>
      <c r="AM190" s="43">
        <v>0</v>
      </c>
      <c r="AN190" s="43">
        <v>1159.2</v>
      </c>
      <c r="AO190" s="43">
        <v>557</v>
      </c>
      <c r="AP190" s="43">
        <v>557.6</v>
      </c>
      <c r="AQ190" s="43">
        <v>0</v>
      </c>
      <c r="AR190" s="43">
        <v>0</v>
      </c>
      <c r="AS190" s="43">
        <v>684.5</v>
      </c>
      <c r="AT190" s="43">
        <v>681.7</v>
      </c>
      <c r="AU190" s="43">
        <v>0</v>
      </c>
      <c r="AV190" s="43">
        <v>0</v>
      </c>
      <c r="AW190" s="43">
        <v>0</v>
      </c>
      <c r="AX190" s="43">
        <v>0</v>
      </c>
      <c r="AY190" s="43">
        <v>0</v>
      </c>
      <c r="AZ190" s="43">
        <v>0</v>
      </c>
      <c r="BA190" s="43">
        <v>0</v>
      </c>
      <c r="BB190" s="43">
        <v>0</v>
      </c>
      <c r="BC190" s="43">
        <v>0</v>
      </c>
      <c r="BD190" s="43">
        <v>0</v>
      </c>
      <c r="BE190" s="43">
        <v>0</v>
      </c>
      <c r="BF190" s="43">
        <v>0</v>
      </c>
      <c r="BG190" s="43">
        <v>0</v>
      </c>
      <c r="BH190" s="43">
        <v>0</v>
      </c>
      <c r="BI190" s="43">
        <v>0</v>
      </c>
      <c r="BJ190" s="43">
        <v>0</v>
      </c>
      <c r="BK190" s="43">
        <v>543.6</v>
      </c>
      <c r="BL190" s="43">
        <v>543.6</v>
      </c>
      <c r="BM190" s="43">
        <v>0</v>
      </c>
      <c r="BN190" s="43">
        <v>0</v>
      </c>
      <c r="BO190" s="43">
        <v>0</v>
      </c>
      <c r="BP190" s="43">
        <v>0</v>
      </c>
      <c r="BQ190" s="43">
        <v>0</v>
      </c>
      <c r="BR190" s="43">
        <v>0</v>
      </c>
      <c r="BS190" s="43">
        <v>0</v>
      </c>
      <c r="BT190" s="43">
        <v>0</v>
      </c>
      <c r="BU190" s="43">
        <v>0</v>
      </c>
      <c r="BV190" s="43">
        <v>0</v>
      </c>
      <c r="BW190" s="43">
        <v>0</v>
      </c>
      <c r="BX190" s="43">
        <v>0</v>
      </c>
      <c r="BY190" s="43">
        <v>0</v>
      </c>
      <c r="BZ190" s="43">
        <v>0</v>
      </c>
      <c r="CA190" s="43">
        <v>0</v>
      </c>
      <c r="CB190" s="43">
        <v>0</v>
      </c>
      <c r="CC190" s="43">
        <v>0</v>
      </c>
      <c r="CD190" s="43">
        <v>0</v>
      </c>
      <c r="CE190" s="43">
        <v>0</v>
      </c>
      <c r="CF190" s="43">
        <v>0</v>
      </c>
      <c r="CG190" s="43">
        <v>0</v>
      </c>
      <c r="CH190" s="43">
        <v>0</v>
      </c>
      <c r="CI190" s="43">
        <v>0</v>
      </c>
      <c r="CJ190" s="43">
        <v>0</v>
      </c>
      <c r="CK190" s="43">
        <v>0</v>
      </c>
      <c r="CL190" s="43">
        <v>0</v>
      </c>
      <c r="CM190" s="43">
        <v>0</v>
      </c>
      <c r="CN190" s="43">
        <v>0</v>
      </c>
      <c r="CO190" s="43">
        <v>0</v>
      </c>
      <c r="CP190" s="43">
        <v>0</v>
      </c>
      <c r="CQ190" s="43">
        <v>0</v>
      </c>
      <c r="CR190" s="43">
        <v>0</v>
      </c>
      <c r="CS190" s="43">
        <v>0</v>
      </c>
      <c r="CT190" s="43">
        <v>0</v>
      </c>
      <c r="CU190" s="43">
        <v>1350.2</v>
      </c>
      <c r="CV190" s="43">
        <v>1350.2</v>
      </c>
      <c r="CW190" s="43">
        <v>0</v>
      </c>
      <c r="CX190" s="43">
        <v>1806.4</v>
      </c>
      <c r="CY190" s="43">
        <v>1677.1</v>
      </c>
      <c r="CZ190" s="43">
        <v>372</v>
      </c>
      <c r="DA190" s="43">
        <v>0</v>
      </c>
      <c r="DB190" s="43">
        <v>560.5</v>
      </c>
      <c r="DC190" s="43">
        <v>637</v>
      </c>
      <c r="DD190" s="43">
        <v>557.2</v>
      </c>
      <c r="DE190" s="43">
        <v>1738.8</v>
      </c>
      <c r="DF190" s="43">
        <v>0</v>
      </c>
      <c r="DG190" s="43">
        <v>0</v>
      </c>
      <c r="DH190" s="43">
        <v>0</v>
      </c>
      <c r="DI190" s="43">
        <v>6448</v>
      </c>
      <c r="DJ190" s="43">
        <v>670</v>
      </c>
      <c r="DK190" s="43">
        <v>864.6</v>
      </c>
      <c r="DL190" s="43">
        <v>672</v>
      </c>
      <c r="DM190" s="43">
        <v>671.3</v>
      </c>
      <c r="DN190" s="43">
        <v>0</v>
      </c>
      <c r="DO190" s="43">
        <v>0</v>
      </c>
      <c r="DP190" s="43">
        <v>1054</v>
      </c>
      <c r="DQ190" s="43">
        <v>0</v>
      </c>
      <c r="DR190" s="43">
        <v>0</v>
      </c>
      <c r="DS190" s="43">
        <v>0</v>
      </c>
      <c r="DT190" s="43">
        <v>0</v>
      </c>
      <c r="DU190" s="43">
        <v>0</v>
      </c>
      <c r="DV190" s="43">
        <v>0</v>
      </c>
      <c r="DW190" s="43">
        <v>0</v>
      </c>
      <c r="DX190" s="43">
        <v>0</v>
      </c>
      <c r="DY190" s="43">
        <v>0</v>
      </c>
      <c r="DZ190" s="43">
        <v>0</v>
      </c>
      <c r="EA190" s="43">
        <v>0</v>
      </c>
      <c r="EB190" s="43">
        <v>0</v>
      </c>
      <c r="EC190" s="43">
        <v>816</v>
      </c>
      <c r="ED190" s="43">
        <v>683</v>
      </c>
      <c r="EE190" s="43">
        <v>289.1</v>
      </c>
      <c r="EF190" s="43">
        <v>285</v>
      </c>
      <c r="EG190" s="43">
        <v>745</v>
      </c>
      <c r="EH190" s="43">
        <v>288</v>
      </c>
      <c r="EI190" s="43">
        <v>689</v>
      </c>
      <c r="EJ190" s="43">
        <v>673</v>
      </c>
      <c r="EK190" s="43">
        <v>685</v>
      </c>
      <c r="EL190" s="43">
        <v>721</v>
      </c>
      <c r="EM190" s="43">
        <v>0</v>
      </c>
      <c r="EN190" s="43">
        <v>557</v>
      </c>
      <c r="EO190" s="43">
        <v>0</v>
      </c>
      <c r="EP190" s="43">
        <v>274</v>
      </c>
      <c r="EQ190" s="43">
        <v>0</v>
      </c>
      <c r="ER190" s="43">
        <v>0</v>
      </c>
      <c r="ES190" s="43">
        <v>0</v>
      </c>
      <c r="ET190" s="43">
        <v>0</v>
      </c>
      <c r="EU190" s="43">
        <v>0</v>
      </c>
      <c r="EV190" s="43">
        <v>0</v>
      </c>
      <c r="EW190" s="43">
        <v>0</v>
      </c>
      <c r="EX190" s="43">
        <v>543</v>
      </c>
      <c r="EY190" s="43">
        <v>0</v>
      </c>
      <c r="EZ190" s="43">
        <v>0</v>
      </c>
      <c r="FA190" s="43">
        <v>0</v>
      </c>
      <c r="FB190" s="43">
        <v>0</v>
      </c>
      <c r="FC190" s="43">
        <v>0</v>
      </c>
      <c r="FD190" s="43">
        <v>0</v>
      </c>
      <c r="FE190" s="43">
        <v>0</v>
      </c>
      <c r="FF190" s="43">
        <v>0</v>
      </c>
      <c r="FG190" s="43">
        <v>0</v>
      </c>
      <c r="FH190" s="43">
        <v>0</v>
      </c>
      <c r="FI190" s="43">
        <v>432.3</v>
      </c>
      <c r="FJ190" s="43">
        <v>0</v>
      </c>
      <c r="FK190" s="43">
        <v>0</v>
      </c>
      <c r="FL190" s="43">
        <v>915</v>
      </c>
      <c r="FM190" s="43">
        <v>0</v>
      </c>
      <c r="FN190" s="43">
        <v>0</v>
      </c>
      <c r="FO190" s="43">
        <v>0</v>
      </c>
      <c r="FP190" s="43">
        <v>0</v>
      </c>
      <c r="FQ190" s="43">
        <v>548.8</v>
      </c>
      <c r="FR190" s="43">
        <v>548.8</v>
      </c>
      <c r="FS190" s="43">
        <v>1144.1</v>
      </c>
      <c r="FT190" s="43">
        <v>0</v>
      </c>
      <c r="FU190" s="43">
        <v>0</v>
      </c>
      <c r="FV190" s="43">
        <v>1291</v>
      </c>
      <c r="FW190" s="43">
        <v>360</v>
      </c>
      <c r="FX190" s="43">
        <v>270</v>
      </c>
      <c r="FY190" s="43">
        <v>268.1</v>
      </c>
      <c r="FZ190" s="43">
        <v>503</v>
      </c>
      <c r="GA190" s="43">
        <v>428.3</v>
      </c>
      <c r="GB190" s="43">
        <v>285.1</v>
      </c>
      <c r="GC190" s="43">
        <v>431</v>
      </c>
      <c r="GD190" s="43">
        <v>422</v>
      </c>
      <c r="GE190" s="43">
        <v>487.5</v>
      </c>
      <c r="GF190" s="43">
        <v>656.8</v>
      </c>
      <c r="GG190" s="43">
        <v>429</v>
      </c>
      <c r="GH190" s="43">
        <v>878.5</v>
      </c>
      <c r="GI190" s="157"/>
      <c r="GJ190" s="43">
        <v>497.8</v>
      </c>
      <c r="GK190" s="43">
        <v>390</v>
      </c>
      <c r="GL190" s="43">
        <v>364</v>
      </c>
      <c r="GM190" s="43">
        <v>386</v>
      </c>
      <c r="GN190" s="43">
        <v>769.8</v>
      </c>
      <c r="GO190" s="43">
        <v>386</v>
      </c>
      <c r="GP190" s="43">
        <v>789.7</v>
      </c>
      <c r="GQ190" s="43">
        <v>384</v>
      </c>
      <c r="GR190" s="43">
        <v>0</v>
      </c>
      <c r="GS190" s="43">
        <v>323</v>
      </c>
      <c r="GT190" s="43">
        <v>563.7</v>
      </c>
      <c r="GU190" s="66">
        <v>436</v>
      </c>
      <c r="GV190" s="43">
        <v>0</v>
      </c>
      <c r="GW190" s="43">
        <v>0</v>
      </c>
      <c r="GX190" s="43">
        <v>0</v>
      </c>
      <c r="GY190" s="43">
        <v>0</v>
      </c>
      <c r="GZ190" s="43">
        <v>0</v>
      </c>
      <c r="HA190" s="43">
        <v>0</v>
      </c>
      <c r="HB190" s="43">
        <v>592.9</v>
      </c>
      <c r="HC190" s="43">
        <v>0</v>
      </c>
      <c r="HD190" s="43">
        <v>592.9</v>
      </c>
      <c r="HE190" s="43">
        <v>0</v>
      </c>
      <c r="HF190" s="43">
        <v>600.8</v>
      </c>
      <c r="HG190" s="43">
        <v>600.7</v>
      </c>
      <c r="HH190" s="43">
        <v>974.6</v>
      </c>
      <c r="HI190" s="43">
        <v>969.5</v>
      </c>
      <c r="HJ190" s="43">
        <v>955.6</v>
      </c>
      <c r="HK190" s="43">
        <v>969.5</v>
      </c>
      <c r="HL190" s="43">
        <v>0</v>
      </c>
      <c r="HM190" s="43">
        <v>371.8</v>
      </c>
      <c r="HN190" s="43">
        <v>0</v>
      </c>
      <c r="HO190" s="43">
        <v>0</v>
      </c>
      <c r="HP190" s="43">
        <v>0</v>
      </c>
      <c r="HQ190" s="43">
        <v>0</v>
      </c>
      <c r="HR190" s="43">
        <v>0</v>
      </c>
      <c r="HS190" s="43">
        <v>0</v>
      </c>
      <c r="HT190" s="43">
        <v>0</v>
      </c>
      <c r="HU190" s="43">
        <v>591.4</v>
      </c>
      <c r="HV190" s="43">
        <v>1902</v>
      </c>
      <c r="HW190" s="43">
        <v>556.7</v>
      </c>
      <c r="HX190" s="43">
        <v>0</v>
      </c>
      <c r="HY190" s="43">
        <v>456.4</v>
      </c>
      <c r="HZ190" s="43">
        <v>0</v>
      </c>
      <c r="IA190" s="43">
        <v>770</v>
      </c>
      <c r="IB190" s="43">
        <v>0</v>
      </c>
      <c r="IC190" s="43">
        <v>660.8</v>
      </c>
      <c r="ID190" s="43">
        <v>556.7</v>
      </c>
      <c r="IE190" s="43">
        <v>0</v>
      </c>
      <c r="IF190" s="43">
        <v>1485</v>
      </c>
      <c r="IG190" s="43">
        <v>1313.4</v>
      </c>
      <c r="IH190" s="43">
        <v>0</v>
      </c>
      <c r="II190" s="43">
        <v>600</v>
      </c>
      <c r="IJ190" s="43">
        <v>683.7</v>
      </c>
      <c r="IK190" s="43">
        <v>0</v>
      </c>
      <c r="IL190" s="43">
        <v>0</v>
      </c>
      <c r="IM190" s="43">
        <v>0</v>
      </c>
      <c r="IN190" s="232">
        <f t="shared" si="28"/>
        <v>102347.10999999999</v>
      </c>
      <c r="IO190" s="233">
        <f t="shared" si="29"/>
        <v>37966.11</v>
      </c>
      <c r="IP190" s="3"/>
      <c r="IQ190" s="3"/>
      <c r="IR190" s="3"/>
    </row>
    <row r="191" spans="1:252" s="2" customFormat="1" ht="18">
      <c r="A191" s="208"/>
      <c r="B191" s="81" t="s">
        <v>133</v>
      </c>
      <c r="C191" s="82"/>
      <c r="D191" s="88"/>
      <c r="E191" s="93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  <c r="FD191" s="36"/>
      <c r="FE191" s="36"/>
      <c r="FF191" s="36"/>
      <c r="FG191" s="36"/>
      <c r="FH191" s="36"/>
      <c r="FI191" s="36"/>
      <c r="FJ191" s="36"/>
      <c r="FK191" s="36"/>
      <c r="FL191" s="36"/>
      <c r="FM191" s="36"/>
      <c r="FN191" s="36"/>
      <c r="FO191" s="36"/>
      <c r="FP191" s="36"/>
      <c r="FQ191" s="36"/>
      <c r="FR191" s="36"/>
      <c r="FS191" s="36"/>
      <c r="FT191" s="36"/>
      <c r="FU191" s="36"/>
      <c r="FV191" s="36"/>
      <c r="FW191" s="36"/>
      <c r="FX191" s="36"/>
      <c r="FY191" s="36"/>
      <c r="FZ191" s="36"/>
      <c r="GA191" s="36"/>
      <c r="GB191" s="36"/>
      <c r="GC191" s="36"/>
      <c r="GD191" s="36"/>
      <c r="GE191" s="36"/>
      <c r="GF191" s="36"/>
      <c r="GG191" s="36"/>
      <c r="GH191" s="36"/>
      <c r="GI191" s="36"/>
      <c r="GJ191" s="36"/>
      <c r="GK191" s="36"/>
      <c r="GL191" s="36"/>
      <c r="GM191" s="36"/>
      <c r="GN191" s="36"/>
      <c r="GO191" s="36"/>
      <c r="GP191" s="36"/>
      <c r="GQ191" s="36"/>
      <c r="GR191" s="36"/>
      <c r="GS191" s="36"/>
      <c r="GT191" s="36"/>
      <c r="GU191" s="36"/>
      <c r="GV191" s="36"/>
      <c r="GW191" s="36"/>
      <c r="GX191" s="36"/>
      <c r="GY191" s="36"/>
      <c r="GZ191" s="36"/>
      <c r="HA191" s="36"/>
      <c r="HB191" s="36"/>
      <c r="HC191" s="36"/>
      <c r="HD191" s="36"/>
      <c r="HE191" s="36"/>
      <c r="HF191" s="36"/>
      <c r="HG191" s="36"/>
      <c r="HH191" s="36"/>
      <c r="HI191" s="36"/>
      <c r="HJ191" s="36"/>
      <c r="HK191" s="36"/>
      <c r="HL191" s="36"/>
      <c r="HM191" s="36"/>
      <c r="HN191" s="36"/>
      <c r="HO191" s="36"/>
      <c r="HP191" s="36"/>
      <c r="HQ191" s="36"/>
      <c r="HR191" s="36"/>
      <c r="HS191" s="36"/>
      <c r="HT191" s="36"/>
      <c r="HU191" s="36"/>
      <c r="HV191" s="36"/>
      <c r="HW191" s="36"/>
      <c r="HX191" s="36"/>
      <c r="HY191" s="36"/>
      <c r="HZ191" s="36"/>
      <c r="IA191" s="36"/>
      <c r="IB191" s="36"/>
      <c r="IC191" s="36"/>
      <c r="ID191" s="36"/>
      <c r="IE191" s="36"/>
      <c r="IF191" s="36"/>
      <c r="IG191" s="36"/>
      <c r="IH191" s="36"/>
      <c r="II191" s="36"/>
      <c r="IJ191" s="36"/>
      <c r="IK191" s="36"/>
      <c r="IL191" s="36"/>
      <c r="IM191" s="36"/>
      <c r="IN191" s="232">
        <f t="shared" si="28"/>
        <v>0</v>
      </c>
      <c r="IO191" s="233">
        <f t="shared" si="29"/>
        <v>0</v>
      </c>
      <c r="IP191" s="3"/>
      <c r="IQ191" s="3"/>
      <c r="IR191" s="3"/>
    </row>
    <row r="192" spans="1:252" s="2" customFormat="1" ht="18">
      <c r="A192" s="208">
        <v>104</v>
      </c>
      <c r="B192" s="81" t="s">
        <v>134</v>
      </c>
      <c r="C192" s="82" t="s">
        <v>218</v>
      </c>
      <c r="D192" s="88">
        <v>23</v>
      </c>
      <c r="E192" s="93">
        <v>22</v>
      </c>
      <c r="F192" s="43">
        <v>27</v>
      </c>
      <c r="G192" s="43">
        <v>50</v>
      </c>
      <c r="H192" s="43">
        <v>72</v>
      </c>
      <c r="I192" s="43">
        <v>54</v>
      </c>
      <c r="J192" s="43">
        <v>27</v>
      </c>
      <c r="K192" s="43">
        <v>63</v>
      </c>
      <c r="L192" s="43">
        <v>54</v>
      </c>
      <c r="M192" s="43">
        <v>27</v>
      </c>
      <c r="N192" s="43">
        <v>45</v>
      </c>
      <c r="O192" s="43">
        <v>54</v>
      </c>
      <c r="P192" s="43">
        <v>63</v>
      </c>
      <c r="Q192" s="43">
        <v>0</v>
      </c>
      <c r="R192" s="43">
        <v>0</v>
      </c>
      <c r="S192" s="43">
        <v>20</v>
      </c>
      <c r="T192" s="43">
        <v>15</v>
      </c>
      <c r="U192" s="43">
        <v>15</v>
      </c>
      <c r="V192" s="43">
        <v>30</v>
      </c>
      <c r="W192" s="43">
        <v>20</v>
      </c>
      <c r="X192" s="43">
        <v>9</v>
      </c>
      <c r="Y192" s="43">
        <v>9</v>
      </c>
      <c r="Z192" s="43">
        <v>9</v>
      </c>
      <c r="AA192" s="43">
        <v>25</v>
      </c>
      <c r="AB192" s="43">
        <v>30</v>
      </c>
      <c r="AC192" s="43">
        <v>30</v>
      </c>
      <c r="AD192" s="43">
        <v>20</v>
      </c>
      <c r="AE192" s="43">
        <v>0</v>
      </c>
      <c r="AF192" s="43">
        <v>0</v>
      </c>
      <c r="AG192" s="43">
        <v>0</v>
      </c>
      <c r="AH192" s="43">
        <v>0</v>
      </c>
      <c r="AI192" s="43">
        <v>0</v>
      </c>
      <c r="AJ192" s="43">
        <v>0</v>
      </c>
      <c r="AK192" s="43">
        <v>0</v>
      </c>
      <c r="AL192" s="43">
        <v>0</v>
      </c>
      <c r="AM192" s="43">
        <v>0</v>
      </c>
      <c r="AN192" s="43">
        <v>40</v>
      </c>
      <c r="AO192" s="43">
        <v>15</v>
      </c>
      <c r="AP192" s="43">
        <v>15</v>
      </c>
      <c r="AQ192" s="43">
        <v>0</v>
      </c>
      <c r="AR192" s="43">
        <v>0</v>
      </c>
      <c r="AS192" s="43">
        <v>12</v>
      </c>
      <c r="AT192" s="43">
        <v>9</v>
      </c>
      <c r="AU192" s="43">
        <v>0</v>
      </c>
      <c r="AV192" s="43">
        <v>0</v>
      </c>
      <c r="AW192" s="43">
        <v>0</v>
      </c>
      <c r="AX192" s="43">
        <v>0</v>
      </c>
      <c r="AY192" s="43">
        <v>0</v>
      </c>
      <c r="AZ192" s="43">
        <v>0</v>
      </c>
      <c r="BA192" s="43">
        <v>0</v>
      </c>
      <c r="BB192" s="43">
        <v>0</v>
      </c>
      <c r="BC192" s="43">
        <v>0</v>
      </c>
      <c r="BD192" s="43">
        <v>0</v>
      </c>
      <c r="BE192" s="43">
        <v>0</v>
      </c>
      <c r="BF192" s="43">
        <v>0</v>
      </c>
      <c r="BG192" s="43">
        <v>0</v>
      </c>
      <c r="BH192" s="43">
        <v>0</v>
      </c>
      <c r="BI192" s="43">
        <v>0</v>
      </c>
      <c r="BJ192" s="43">
        <v>0</v>
      </c>
      <c r="BK192" s="43">
        <v>20</v>
      </c>
      <c r="BL192" s="43">
        <v>20</v>
      </c>
      <c r="BM192" s="43">
        <v>0</v>
      </c>
      <c r="BN192" s="43">
        <v>0</v>
      </c>
      <c r="BO192" s="43">
        <v>0</v>
      </c>
      <c r="BP192" s="43">
        <v>0</v>
      </c>
      <c r="BQ192" s="43">
        <v>0</v>
      </c>
      <c r="BR192" s="43">
        <v>0</v>
      </c>
      <c r="BS192" s="43">
        <v>0</v>
      </c>
      <c r="BT192" s="43">
        <v>0</v>
      </c>
      <c r="BU192" s="43">
        <v>0</v>
      </c>
      <c r="BV192" s="43">
        <v>0</v>
      </c>
      <c r="BW192" s="43">
        <v>0</v>
      </c>
      <c r="BX192" s="43">
        <v>0</v>
      </c>
      <c r="BY192" s="43">
        <v>0</v>
      </c>
      <c r="BZ192" s="43">
        <v>0</v>
      </c>
      <c r="CA192" s="43">
        <v>0</v>
      </c>
      <c r="CB192" s="43">
        <v>0</v>
      </c>
      <c r="CC192" s="43">
        <v>0</v>
      </c>
      <c r="CD192" s="43">
        <v>0</v>
      </c>
      <c r="CE192" s="43">
        <v>0</v>
      </c>
      <c r="CF192" s="43">
        <v>0</v>
      </c>
      <c r="CG192" s="43">
        <v>0</v>
      </c>
      <c r="CH192" s="43">
        <v>0</v>
      </c>
      <c r="CI192" s="43">
        <v>0</v>
      </c>
      <c r="CJ192" s="43">
        <v>0</v>
      </c>
      <c r="CK192" s="43">
        <v>0</v>
      </c>
      <c r="CL192" s="43">
        <v>0</v>
      </c>
      <c r="CM192" s="43">
        <v>0</v>
      </c>
      <c r="CN192" s="43">
        <v>0</v>
      </c>
      <c r="CO192" s="43">
        <v>0</v>
      </c>
      <c r="CP192" s="43">
        <v>0</v>
      </c>
      <c r="CQ192" s="43">
        <v>0</v>
      </c>
      <c r="CR192" s="43">
        <v>0</v>
      </c>
      <c r="CS192" s="43">
        <v>0</v>
      </c>
      <c r="CT192" s="43">
        <v>0</v>
      </c>
      <c r="CU192" s="43">
        <v>8</v>
      </c>
      <c r="CV192" s="43">
        <v>9</v>
      </c>
      <c r="CW192" s="43">
        <v>20</v>
      </c>
      <c r="CX192" s="43">
        <v>9</v>
      </c>
      <c r="CY192" s="43">
        <v>9</v>
      </c>
      <c r="CZ192" s="43">
        <v>4</v>
      </c>
      <c r="DA192" s="43">
        <v>0</v>
      </c>
      <c r="DB192" s="43">
        <v>15</v>
      </c>
      <c r="DC192" s="43">
        <v>20</v>
      </c>
      <c r="DD192" s="43">
        <v>15</v>
      </c>
      <c r="DE192" s="43">
        <v>40</v>
      </c>
      <c r="DF192" s="43">
        <v>0</v>
      </c>
      <c r="DG192" s="43">
        <v>2</v>
      </c>
      <c r="DH192" s="43">
        <v>2</v>
      </c>
      <c r="DI192" s="43">
        <v>12</v>
      </c>
      <c r="DJ192" s="43">
        <v>9</v>
      </c>
      <c r="DK192" s="43">
        <v>20</v>
      </c>
      <c r="DL192" s="43">
        <v>9</v>
      </c>
      <c r="DM192" s="43">
        <v>9</v>
      </c>
      <c r="DN192" s="43">
        <v>20</v>
      </c>
      <c r="DO192" s="43">
        <v>0</v>
      </c>
      <c r="DP192" s="43">
        <v>20</v>
      </c>
      <c r="DQ192" s="43">
        <v>30</v>
      </c>
      <c r="DR192" s="43">
        <v>0</v>
      </c>
      <c r="DS192" s="43">
        <v>0</v>
      </c>
      <c r="DT192" s="43">
        <v>0</v>
      </c>
      <c r="DU192" s="43">
        <v>0</v>
      </c>
      <c r="DV192" s="43">
        <v>0</v>
      </c>
      <c r="DW192" s="43">
        <v>0</v>
      </c>
      <c r="DX192" s="43">
        <v>0</v>
      </c>
      <c r="DY192" s="43">
        <v>0</v>
      </c>
      <c r="DZ192" s="43">
        <v>0</v>
      </c>
      <c r="EA192" s="43">
        <v>0</v>
      </c>
      <c r="EB192" s="43">
        <v>0</v>
      </c>
      <c r="EC192" s="43">
        <v>30</v>
      </c>
      <c r="ED192" s="43">
        <v>20</v>
      </c>
      <c r="EE192" s="43">
        <v>4</v>
      </c>
      <c r="EF192" s="43">
        <v>4</v>
      </c>
      <c r="EG192" s="43">
        <v>4</v>
      </c>
      <c r="EH192" s="43">
        <v>4</v>
      </c>
      <c r="EI192" s="43">
        <v>20</v>
      </c>
      <c r="EJ192" s="43">
        <v>20</v>
      </c>
      <c r="EK192" s="43">
        <v>20</v>
      </c>
      <c r="EL192" s="43">
        <v>16</v>
      </c>
      <c r="EM192" s="43">
        <v>8</v>
      </c>
      <c r="EN192" s="43">
        <v>15</v>
      </c>
      <c r="EO192" s="43">
        <v>0</v>
      </c>
      <c r="EP192" s="43">
        <v>0</v>
      </c>
      <c r="EQ192" s="43">
        <v>0</v>
      </c>
      <c r="ER192" s="43">
        <v>0</v>
      </c>
      <c r="ES192" s="43">
        <v>0</v>
      </c>
      <c r="ET192" s="43">
        <v>0</v>
      </c>
      <c r="EU192" s="43">
        <v>0</v>
      </c>
      <c r="EV192" s="43">
        <v>0</v>
      </c>
      <c r="EW192" s="43">
        <v>0</v>
      </c>
      <c r="EX192" s="43">
        <v>20</v>
      </c>
      <c r="EY192" s="43">
        <v>0</v>
      </c>
      <c r="EZ192" s="43">
        <v>0</v>
      </c>
      <c r="FA192" s="43">
        <v>0</v>
      </c>
      <c r="FB192" s="43">
        <v>0</v>
      </c>
      <c r="FC192" s="43">
        <v>0</v>
      </c>
      <c r="FD192" s="43">
        <v>0</v>
      </c>
      <c r="FE192" s="43">
        <v>0</v>
      </c>
      <c r="FF192" s="43">
        <v>4</v>
      </c>
      <c r="FG192" s="43">
        <v>0</v>
      </c>
      <c r="FH192" s="43">
        <v>0</v>
      </c>
      <c r="FI192" s="43">
        <v>10</v>
      </c>
      <c r="FJ192" s="43">
        <v>0</v>
      </c>
      <c r="FK192" s="43">
        <v>6</v>
      </c>
      <c r="FL192" s="43">
        <v>9</v>
      </c>
      <c r="FM192" s="43">
        <v>2</v>
      </c>
      <c r="FN192" s="43">
        <v>0</v>
      </c>
      <c r="FO192" s="43">
        <v>0</v>
      </c>
      <c r="FP192" s="43">
        <v>0</v>
      </c>
      <c r="FQ192" s="43">
        <v>20</v>
      </c>
      <c r="FR192" s="43">
        <v>20</v>
      </c>
      <c r="FS192" s="43">
        <v>40</v>
      </c>
      <c r="FT192" s="43">
        <v>0</v>
      </c>
      <c r="FU192" s="43">
        <v>0</v>
      </c>
      <c r="FV192" s="43">
        <v>18</v>
      </c>
      <c r="FW192" s="43">
        <v>4</v>
      </c>
      <c r="FX192" s="43">
        <v>2</v>
      </c>
      <c r="FY192" s="43">
        <v>2</v>
      </c>
      <c r="FZ192" s="43">
        <v>4</v>
      </c>
      <c r="GA192" s="43">
        <v>4</v>
      </c>
      <c r="GB192" s="43">
        <v>24</v>
      </c>
      <c r="GC192" s="43">
        <v>4</v>
      </c>
      <c r="GD192" s="43">
        <v>4</v>
      </c>
      <c r="GE192" s="43">
        <v>4</v>
      </c>
      <c r="GF192" s="43">
        <v>4</v>
      </c>
      <c r="GG192" s="43">
        <v>4</v>
      </c>
      <c r="GH192" s="43">
        <v>4</v>
      </c>
      <c r="GI192" s="43">
        <v>10</v>
      </c>
      <c r="GJ192" s="43">
        <v>4</v>
      </c>
      <c r="GK192" s="43">
        <v>10</v>
      </c>
      <c r="GL192" s="43">
        <v>20</v>
      </c>
      <c r="GM192" s="43">
        <v>10</v>
      </c>
      <c r="GN192" s="43">
        <v>4</v>
      </c>
      <c r="GO192" s="43">
        <v>10</v>
      </c>
      <c r="GP192" s="43">
        <v>2</v>
      </c>
      <c r="GQ192" s="43">
        <v>10</v>
      </c>
      <c r="GR192" s="43">
        <v>20</v>
      </c>
      <c r="GS192" s="43">
        <v>10</v>
      </c>
      <c r="GT192" s="43">
        <v>9</v>
      </c>
      <c r="GU192" s="43">
        <v>8</v>
      </c>
      <c r="GV192" s="43">
        <v>0</v>
      </c>
      <c r="GW192" s="43">
        <v>0</v>
      </c>
      <c r="GX192" s="43">
        <v>0</v>
      </c>
      <c r="GY192" s="43">
        <v>0</v>
      </c>
      <c r="GZ192" s="43">
        <v>0</v>
      </c>
      <c r="HA192" s="43">
        <v>0</v>
      </c>
      <c r="HB192" s="43">
        <v>20</v>
      </c>
      <c r="HC192" s="43">
        <v>0</v>
      </c>
      <c r="HD192" s="43">
        <v>20</v>
      </c>
      <c r="HE192" s="43">
        <v>0</v>
      </c>
      <c r="HF192" s="43">
        <v>20</v>
      </c>
      <c r="HG192" s="43">
        <v>20</v>
      </c>
      <c r="HH192" s="43">
        <v>30</v>
      </c>
      <c r="HI192" s="43">
        <v>30</v>
      </c>
      <c r="HJ192" s="43">
        <v>30</v>
      </c>
      <c r="HK192" s="43">
        <v>30</v>
      </c>
      <c r="HL192" s="43">
        <v>0</v>
      </c>
      <c r="HM192" s="43">
        <v>4</v>
      </c>
      <c r="HN192" s="43">
        <v>0</v>
      </c>
      <c r="HO192" s="43">
        <v>0</v>
      </c>
      <c r="HP192" s="43">
        <v>0</v>
      </c>
      <c r="HQ192" s="43">
        <v>0</v>
      </c>
      <c r="HR192" s="43">
        <v>0</v>
      </c>
      <c r="HS192" s="43">
        <v>0</v>
      </c>
      <c r="HT192" s="43">
        <v>0</v>
      </c>
      <c r="HU192" s="43">
        <v>20</v>
      </c>
      <c r="HV192" s="43">
        <v>14</v>
      </c>
      <c r="HW192" s="43">
        <v>15</v>
      </c>
      <c r="HX192" s="43">
        <v>20</v>
      </c>
      <c r="HY192" s="43">
        <v>9</v>
      </c>
      <c r="HZ192" s="43">
        <v>0</v>
      </c>
      <c r="IA192" s="43">
        <v>20</v>
      </c>
      <c r="IB192" s="43">
        <v>0</v>
      </c>
      <c r="IC192" s="43">
        <v>20</v>
      </c>
      <c r="ID192" s="43">
        <v>15</v>
      </c>
      <c r="IE192" s="43">
        <v>0</v>
      </c>
      <c r="IF192" s="43">
        <v>25</v>
      </c>
      <c r="IG192" s="43">
        <v>18</v>
      </c>
      <c r="IH192" s="43">
        <v>0</v>
      </c>
      <c r="II192" s="43">
        <v>20</v>
      </c>
      <c r="IJ192" s="43">
        <v>16</v>
      </c>
      <c r="IK192" s="43">
        <v>0</v>
      </c>
      <c r="IL192" s="43">
        <v>0</v>
      </c>
      <c r="IM192" s="43">
        <v>0</v>
      </c>
      <c r="IN192" s="232">
        <f t="shared" si="28"/>
        <v>2102</v>
      </c>
      <c r="IO192" s="233">
        <f t="shared" si="29"/>
        <v>649</v>
      </c>
      <c r="IP192" s="3"/>
      <c r="IQ192" s="3"/>
      <c r="IR192" s="3"/>
    </row>
    <row r="193" spans="1:252" s="158" customFormat="1" ht="18">
      <c r="A193" s="208">
        <v>105</v>
      </c>
      <c r="B193" s="86" t="s">
        <v>98</v>
      </c>
      <c r="C193" s="85" t="s">
        <v>6</v>
      </c>
      <c r="D193" s="89">
        <v>0.93</v>
      </c>
      <c r="E193" s="95">
        <v>0.9</v>
      </c>
      <c r="F193" s="43">
        <v>1572.8</v>
      </c>
      <c r="G193" s="43">
        <v>1179.2</v>
      </c>
      <c r="H193" s="43">
        <v>1567.2</v>
      </c>
      <c r="I193" s="43">
        <v>1153.7</v>
      </c>
      <c r="J193" s="43">
        <v>575.5</v>
      </c>
      <c r="K193" s="43">
        <v>1346</v>
      </c>
      <c r="L193" s="43">
        <v>1153.7</v>
      </c>
      <c r="M193" s="43">
        <v>516.9</v>
      </c>
      <c r="N193" s="43">
        <v>969.3</v>
      </c>
      <c r="O193" s="43">
        <v>1107.6</v>
      </c>
      <c r="P193" s="43">
        <v>2307.7</v>
      </c>
      <c r="Q193" s="43"/>
      <c r="R193" s="43"/>
      <c r="S193" s="43">
        <v>545.6</v>
      </c>
      <c r="T193" s="43">
        <v>560.7</v>
      </c>
      <c r="U193" s="43">
        <v>559.3</v>
      </c>
      <c r="V193" s="43">
        <v>1125.6</v>
      </c>
      <c r="W193" s="43">
        <v>601.1</v>
      </c>
      <c r="X193" s="43"/>
      <c r="Y193" s="43"/>
      <c r="Z193" s="43"/>
      <c r="AA193" s="43">
        <v>773.5</v>
      </c>
      <c r="AB193" s="43">
        <v>958.1</v>
      </c>
      <c r="AC193" s="43">
        <v>962.2</v>
      </c>
      <c r="AD193" s="43">
        <v>612.2</v>
      </c>
      <c r="AE193" s="43"/>
      <c r="AF193" s="43"/>
      <c r="AG193" s="43"/>
      <c r="AH193" s="43"/>
      <c r="AI193" s="43"/>
      <c r="AJ193" s="43"/>
      <c r="AK193" s="43"/>
      <c r="AL193" s="43"/>
      <c r="AM193" s="43"/>
      <c r="AN193" s="43">
        <v>1159.2</v>
      </c>
      <c r="AO193" s="43">
        <v>557</v>
      </c>
      <c r="AP193" s="43">
        <v>557.6</v>
      </c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>
        <v>543.6</v>
      </c>
      <c r="BL193" s="43">
        <v>543.6</v>
      </c>
      <c r="BM193" s="43"/>
      <c r="BN193" s="43"/>
      <c r="BO193" s="43"/>
      <c r="BP193" s="43"/>
      <c r="BQ193" s="43"/>
      <c r="BR193" s="43"/>
      <c r="BS193" s="43"/>
      <c r="BT193" s="43"/>
      <c r="BU193" s="43"/>
      <c r="BV193" s="43"/>
      <c r="BW193" s="43"/>
      <c r="BX193" s="43"/>
      <c r="BY193" s="43"/>
      <c r="BZ193" s="43"/>
      <c r="CA193" s="43"/>
      <c r="CB193" s="43"/>
      <c r="CC193" s="43"/>
      <c r="CD193" s="43"/>
      <c r="CE193" s="43"/>
      <c r="CF193" s="43"/>
      <c r="CG193" s="43"/>
      <c r="CH193" s="43"/>
      <c r="CI193" s="43"/>
      <c r="CJ193" s="43"/>
      <c r="CK193" s="43"/>
      <c r="CL193" s="43"/>
      <c r="CM193" s="43"/>
      <c r="CN193" s="43"/>
      <c r="CO193" s="43"/>
      <c r="CP193" s="43"/>
      <c r="CQ193" s="43"/>
      <c r="CR193" s="43"/>
      <c r="CS193" s="43"/>
      <c r="CT193" s="43"/>
      <c r="CU193" s="43"/>
      <c r="CV193" s="43">
        <v>362.7</v>
      </c>
      <c r="CW193" s="43"/>
      <c r="CX193" s="43">
        <v>815.9</v>
      </c>
      <c r="CY193" s="43">
        <v>695.6</v>
      </c>
      <c r="CZ193" s="43"/>
      <c r="DA193" s="43">
        <v>437</v>
      </c>
      <c r="DB193" s="43">
        <v>560.5</v>
      </c>
      <c r="DC193" s="43">
        <v>637</v>
      </c>
      <c r="DD193" s="43">
        <v>557.2</v>
      </c>
      <c r="DE193" s="43">
        <v>1238.8</v>
      </c>
      <c r="DF193" s="43">
        <v>553</v>
      </c>
      <c r="DG193" s="43">
        <v>563</v>
      </c>
      <c r="DH193" s="43"/>
      <c r="DI193" s="43">
        <v>604</v>
      </c>
      <c r="DJ193" s="43"/>
      <c r="DK193" s="43"/>
      <c r="DL193" s="43"/>
      <c r="DM193" s="43"/>
      <c r="DN193" s="43"/>
      <c r="DO193" s="43"/>
      <c r="DP193" s="43"/>
      <c r="DQ193" s="43"/>
      <c r="DR193" s="43"/>
      <c r="DS193" s="43"/>
      <c r="DT193" s="43"/>
      <c r="DU193" s="43"/>
      <c r="DV193" s="43"/>
      <c r="DW193" s="43"/>
      <c r="DX193" s="43"/>
      <c r="DY193" s="43"/>
      <c r="DZ193" s="43"/>
      <c r="EA193" s="43"/>
      <c r="EB193" s="43"/>
      <c r="EC193" s="43">
        <v>816</v>
      </c>
      <c r="ED193" s="43">
        <v>683</v>
      </c>
      <c r="EE193" s="43"/>
      <c r="EF193" s="43"/>
      <c r="EG193" s="43"/>
      <c r="EH193" s="43">
        <v>447</v>
      </c>
      <c r="EI193" s="43">
        <v>689</v>
      </c>
      <c r="EJ193" s="43">
        <v>673</v>
      </c>
      <c r="EK193" s="43">
        <v>685</v>
      </c>
      <c r="EL193" s="43"/>
      <c r="EM193" s="43"/>
      <c r="EN193" s="43">
        <v>557</v>
      </c>
      <c r="EO193" s="43"/>
      <c r="EP193" s="43"/>
      <c r="EQ193" s="43"/>
      <c r="ER193" s="43"/>
      <c r="ES193" s="43"/>
      <c r="ET193" s="43"/>
      <c r="EU193" s="43"/>
      <c r="EV193" s="43"/>
      <c r="EW193" s="43"/>
      <c r="EX193" s="43">
        <v>543</v>
      </c>
      <c r="EY193" s="43"/>
      <c r="EZ193" s="43"/>
      <c r="FA193" s="43"/>
      <c r="FB193" s="43"/>
      <c r="FC193" s="43"/>
      <c r="FD193" s="43"/>
      <c r="FE193" s="43"/>
      <c r="FF193" s="43"/>
      <c r="FG193" s="43"/>
      <c r="FH193" s="43"/>
      <c r="FI193" s="43">
        <v>432.3</v>
      </c>
      <c r="FJ193" s="43"/>
      <c r="FK193" s="43"/>
      <c r="FL193" s="43"/>
      <c r="FM193" s="43"/>
      <c r="FN193" s="43"/>
      <c r="FO193" s="43"/>
      <c r="FP193" s="43"/>
      <c r="FQ193" s="43">
        <v>548.8</v>
      </c>
      <c r="FR193" s="43">
        <v>548.8</v>
      </c>
      <c r="FS193" s="43">
        <v>1144.1</v>
      </c>
      <c r="FT193" s="43"/>
      <c r="FU193" s="43"/>
      <c r="FV193" s="43">
        <v>513</v>
      </c>
      <c r="FW193" s="43"/>
      <c r="FX193" s="43"/>
      <c r="FY193" s="43"/>
      <c r="FZ193" s="43"/>
      <c r="GA193" s="43"/>
      <c r="GB193" s="43"/>
      <c r="GC193" s="43"/>
      <c r="GD193" s="43"/>
      <c r="GE193" s="43"/>
      <c r="GF193" s="43">
        <v>222.3</v>
      </c>
      <c r="GG193" s="43"/>
      <c r="GH193" s="43">
        <v>384</v>
      </c>
      <c r="GI193" s="43">
        <v>386</v>
      </c>
      <c r="GJ193" s="43"/>
      <c r="GK193" s="43">
        <v>390</v>
      </c>
      <c r="GL193" s="43">
        <v>364</v>
      </c>
      <c r="GM193" s="43">
        <v>386</v>
      </c>
      <c r="GN193" s="43">
        <v>285</v>
      </c>
      <c r="GO193" s="43">
        <v>386</v>
      </c>
      <c r="GP193" s="43">
        <v>297</v>
      </c>
      <c r="GQ193" s="43">
        <v>364</v>
      </c>
      <c r="GR193" s="43"/>
      <c r="GS193" s="43">
        <v>323</v>
      </c>
      <c r="GT193" s="43">
        <v>231.7</v>
      </c>
      <c r="GU193" s="43"/>
      <c r="GV193" s="43"/>
      <c r="GW193" s="43"/>
      <c r="GX193" s="43"/>
      <c r="GY193" s="43"/>
      <c r="GZ193" s="43"/>
      <c r="HA193" s="43"/>
      <c r="HB193" s="43">
        <v>592.9</v>
      </c>
      <c r="HC193" s="43"/>
      <c r="HD193" s="43">
        <v>592.9</v>
      </c>
      <c r="HE193" s="43"/>
      <c r="HF193" s="43">
        <v>600.8</v>
      </c>
      <c r="HG193" s="43">
        <v>600.7</v>
      </c>
      <c r="HH193" s="43">
        <v>974.6</v>
      </c>
      <c r="HI193" s="43">
        <v>969.5</v>
      </c>
      <c r="HJ193" s="43">
        <v>955.6</v>
      </c>
      <c r="HK193" s="43">
        <v>969.5</v>
      </c>
      <c r="HL193" s="43"/>
      <c r="HM193" s="43"/>
      <c r="HN193" s="43"/>
      <c r="HO193" s="43"/>
      <c r="HP193" s="43"/>
      <c r="HQ193" s="43"/>
      <c r="HR193" s="43"/>
      <c r="HS193" s="43"/>
      <c r="HT193" s="43"/>
      <c r="HU193" s="43">
        <v>591.4</v>
      </c>
      <c r="HV193" s="43">
        <v>820.4</v>
      </c>
      <c r="HW193" s="43">
        <v>556.7</v>
      </c>
      <c r="HX193" s="43"/>
      <c r="HY193" s="43">
        <v>83.7</v>
      </c>
      <c r="HZ193" s="43"/>
      <c r="IA193" s="43">
        <v>770</v>
      </c>
      <c r="IB193" s="43"/>
      <c r="IC193" s="43">
        <v>660.8</v>
      </c>
      <c r="ID193" s="43">
        <v>556.7</v>
      </c>
      <c r="IE193" s="43"/>
      <c r="IF193" s="43">
        <v>1485</v>
      </c>
      <c r="IG193" s="43">
        <v>656.7</v>
      </c>
      <c r="IH193" s="43"/>
      <c r="II193" s="43">
        <v>600</v>
      </c>
      <c r="IJ193" s="43">
        <v>683.7</v>
      </c>
      <c r="IK193" s="43"/>
      <c r="IL193" s="43"/>
      <c r="IM193" s="43"/>
      <c r="IN193" s="233">
        <f t="shared" si="28"/>
        <v>56554.19999999999</v>
      </c>
      <c r="IO193" s="233">
        <f t="shared" si="29"/>
        <v>16836.800000000003</v>
      </c>
      <c r="IP193" s="6"/>
      <c r="IQ193" s="6"/>
      <c r="IR193" s="6"/>
    </row>
    <row r="194" spans="1:252" s="2" customFormat="1" ht="18">
      <c r="A194" s="208"/>
      <c r="B194" s="81" t="s">
        <v>135</v>
      </c>
      <c r="C194" s="82"/>
      <c r="D194" s="88"/>
      <c r="E194" s="93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  <c r="FD194" s="36"/>
      <c r="FE194" s="36"/>
      <c r="FF194" s="36"/>
      <c r="FG194" s="36"/>
      <c r="FH194" s="36"/>
      <c r="FI194" s="36"/>
      <c r="FJ194" s="36"/>
      <c r="FK194" s="36"/>
      <c r="FL194" s="36"/>
      <c r="FM194" s="36"/>
      <c r="FN194" s="36"/>
      <c r="FO194" s="36"/>
      <c r="FP194" s="36"/>
      <c r="FQ194" s="36"/>
      <c r="FR194" s="36"/>
      <c r="FS194" s="36"/>
      <c r="FT194" s="36"/>
      <c r="FU194" s="36"/>
      <c r="FV194" s="36"/>
      <c r="FW194" s="36"/>
      <c r="FX194" s="36"/>
      <c r="FY194" s="36"/>
      <c r="FZ194" s="36"/>
      <c r="GA194" s="36"/>
      <c r="GB194" s="36"/>
      <c r="GC194" s="36"/>
      <c r="GD194" s="36"/>
      <c r="GE194" s="36"/>
      <c r="GF194" s="36"/>
      <c r="GG194" s="36"/>
      <c r="GH194" s="36"/>
      <c r="GI194" s="36"/>
      <c r="GJ194" s="36"/>
      <c r="GK194" s="36"/>
      <c r="GL194" s="36"/>
      <c r="GM194" s="36"/>
      <c r="GN194" s="36"/>
      <c r="GO194" s="36"/>
      <c r="GP194" s="36"/>
      <c r="GQ194" s="36"/>
      <c r="GR194" s="36"/>
      <c r="GS194" s="36"/>
      <c r="GT194" s="36"/>
      <c r="GU194" s="36"/>
      <c r="GV194" s="36"/>
      <c r="GW194" s="36"/>
      <c r="GX194" s="36"/>
      <c r="GY194" s="36"/>
      <c r="GZ194" s="36"/>
      <c r="HA194" s="36"/>
      <c r="HB194" s="36"/>
      <c r="HC194" s="36"/>
      <c r="HD194" s="36"/>
      <c r="HE194" s="36"/>
      <c r="HF194" s="36"/>
      <c r="HG194" s="36"/>
      <c r="HH194" s="36"/>
      <c r="HI194" s="36"/>
      <c r="HJ194" s="36"/>
      <c r="HK194" s="36"/>
      <c r="HL194" s="36"/>
      <c r="HM194" s="36"/>
      <c r="HN194" s="36"/>
      <c r="HO194" s="36"/>
      <c r="HP194" s="36"/>
      <c r="HQ194" s="36"/>
      <c r="HR194" s="36"/>
      <c r="HS194" s="36"/>
      <c r="HT194" s="36"/>
      <c r="HU194" s="36"/>
      <c r="HV194" s="36"/>
      <c r="HW194" s="36"/>
      <c r="HX194" s="36"/>
      <c r="HY194" s="36"/>
      <c r="HZ194" s="36"/>
      <c r="IA194" s="36"/>
      <c r="IB194" s="36"/>
      <c r="IC194" s="36"/>
      <c r="ID194" s="36"/>
      <c r="IE194" s="36"/>
      <c r="IF194" s="36"/>
      <c r="IG194" s="36"/>
      <c r="IH194" s="36"/>
      <c r="II194" s="36"/>
      <c r="IJ194" s="36"/>
      <c r="IK194" s="36"/>
      <c r="IL194" s="36"/>
      <c r="IM194" s="36"/>
      <c r="IN194" s="232">
        <f t="shared" si="28"/>
        <v>0</v>
      </c>
      <c r="IO194" s="233">
        <f t="shared" si="29"/>
        <v>0</v>
      </c>
      <c r="IP194" s="3"/>
      <c r="IQ194" s="3"/>
      <c r="IR194" s="3"/>
    </row>
    <row r="195" spans="1:252" s="2" customFormat="1" ht="18">
      <c r="A195" s="208"/>
      <c r="B195" s="81" t="s">
        <v>99</v>
      </c>
      <c r="C195" s="82"/>
      <c r="D195" s="88"/>
      <c r="E195" s="93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  <c r="FD195" s="36"/>
      <c r="FE195" s="36"/>
      <c r="FF195" s="36"/>
      <c r="FG195" s="36"/>
      <c r="FH195" s="36"/>
      <c r="FI195" s="36"/>
      <c r="FJ195" s="36"/>
      <c r="FK195" s="36"/>
      <c r="FL195" s="36"/>
      <c r="FM195" s="36"/>
      <c r="FN195" s="36"/>
      <c r="FO195" s="36"/>
      <c r="FP195" s="36"/>
      <c r="FQ195" s="36"/>
      <c r="FR195" s="36"/>
      <c r="FS195" s="36"/>
      <c r="FT195" s="36"/>
      <c r="FU195" s="36"/>
      <c r="FV195" s="36"/>
      <c r="FW195" s="36"/>
      <c r="FX195" s="36"/>
      <c r="FY195" s="36"/>
      <c r="FZ195" s="36"/>
      <c r="GA195" s="36"/>
      <c r="GB195" s="36"/>
      <c r="GC195" s="36"/>
      <c r="GD195" s="36"/>
      <c r="GE195" s="36"/>
      <c r="GF195" s="36"/>
      <c r="GG195" s="36"/>
      <c r="GH195" s="36"/>
      <c r="GI195" s="36"/>
      <c r="GJ195" s="36"/>
      <c r="GK195" s="36"/>
      <c r="GL195" s="36"/>
      <c r="GM195" s="36"/>
      <c r="GN195" s="36"/>
      <c r="GO195" s="36"/>
      <c r="GP195" s="36"/>
      <c r="GQ195" s="36"/>
      <c r="GR195" s="36"/>
      <c r="GS195" s="36"/>
      <c r="GT195" s="36"/>
      <c r="GU195" s="36"/>
      <c r="GV195" s="36"/>
      <c r="GW195" s="36"/>
      <c r="GX195" s="36"/>
      <c r="GY195" s="36"/>
      <c r="GZ195" s="36"/>
      <c r="HA195" s="36"/>
      <c r="HB195" s="36"/>
      <c r="HC195" s="36"/>
      <c r="HD195" s="36"/>
      <c r="HE195" s="36"/>
      <c r="HF195" s="36"/>
      <c r="HG195" s="36"/>
      <c r="HH195" s="36"/>
      <c r="HI195" s="36"/>
      <c r="HJ195" s="36"/>
      <c r="HK195" s="36"/>
      <c r="HL195" s="36"/>
      <c r="HM195" s="36"/>
      <c r="HN195" s="36"/>
      <c r="HO195" s="36"/>
      <c r="HP195" s="36"/>
      <c r="HQ195" s="36"/>
      <c r="HR195" s="36"/>
      <c r="HS195" s="36"/>
      <c r="HT195" s="36"/>
      <c r="HU195" s="36"/>
      <c r="HV195" s="36"/>
      <c r="HW195" s="36"/>
      <c r="HX195" s="36"/>
      <c r="HY195" s="36"/>
      <c r="HZ195" s="36"/>
      <c r="IA195" s="36"/>
      <c r="IB195" s="36"/>
      <c r="IC195" s="36"/>
      <c r="ID195" s="36"/>
      <c r="IE195" s="36"/>
      <c r="IF195" s="36"/>
      <c r="IG195" s="36"/>
      <c r="IH195" s="36"/>
      <c r="II195" s="36"/>
      <c r="IJ195" s="36"/>
      <c r="IK195" s="36"/>
      <c r="IL195" s="36"/>
      <c r="IM195" s="36"/>
      <c r="IN195" s="232">
        <f t="shared" si="28"/>
        <v>0</v>
      </c>
      <c r="IO195" s="233">
        <f t="shared" si="29"/>
        <v>0</v>
      </c>
      <c r="IP195" s="3"/>
      <c r="IQ195" s="3"/>
      <c r="IR195" s="3"/>
    </row>
    <row r="196" spans="1:252" s="158" customFormat="1" ht="18">
      <c r="A196" s="208"/>
      <c r="B196" s="86" t="s">
        <v>136</v>
      </c>
      <c r="C196" s="85"/>
      <c r="D196" s="89"/>
      <c r="E196" s="95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>
        <v>1</v>
      </c>
      <c r="T196" s="37">
        <v>1</v>
      </c>
      <c r="U196" s="37">
        <v>1</v>
      </c>
      <c r="V196" s="37"/>
      <c r="W196" s="37">
        <v>1</v>
      </c>
      <c r="X196" s="37"/>
      <c r="Y196" s="37"/>
      <c r="Z196" s="37"/>
      <c r="AA196" s="38">
        <v>1</v>
      </c>
      <c r="AB196" s="38"/>
      <c r="AC196" s="38"/>
      <c r="AD196" s="38"/>
      <c r="AE196" s="38"/>
      <c r="AF196" s="38"/>
      <c r="AG196" s="38"/>
      <c r="AH196" s="38"/>
      <c r="AI196" s="38"/>
      <c r="AJ196" s="38"/>
      <c r="AK196" s="38">
        <v>1</v>
      </c>
      <c r="AL196" s="38"/>
      <c r="AM196" s="38"/>
      <c r="AN196" s="38"/>
      <c r="AO196" s="38">
        <v>1</v>
      </c>
      <c r="AP196" s="38">
        <v>1</v>
      </c>
      <c r="AQ196" s="38"/>
      <c r="AR196" s="38"/>
      <c r="AS196" s="38"/>
      <c r="AT196" s="38">
        <v>1</v>
      </c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>
        <v>1</v>
      </c>
      <c r="CV196" s="38">
        <v>1</v>
      </c>
      <c r="CW196" s="38"/>
      <c r="CX196" s="38">
        <v>1</v>
      </c>
      <c r="CY196" s="38">
        <v>1</v>
      </c>
      <c r="CZ196" s="38"/>
      <c r="DA196" s="38"/>
      <c r="DB196" s="38"/>
      <c r="DC196" s="38"/>
      <c r="DD196" s="38"/>
      <c r="DE196" s="38"/>
      <c r="DF196" s="38"/>
      <c r="DG196" s="38"/>
      <c r="DH196" s="38">
        <v>1</v>
      </c>
      <c r="DI196" s="38">
        <v>1</v>
      </c>
      <c r="DJ196" s="38">
        <v>1</v>
      </c>
      <c r="DK196" s="38"/>
      <c r="DL196" s="38"/>
      <c r="DM196" s="38"/>
      <c r="DN196" s="38"/>
      <c r="DO196" s="38"/>
      <c r="DP196" s="38"/>
      <c r="DQ196" s="38"/>
      <c r="DR196" s="38"/>
      <c r="DS196" s="38"/>
      <c r="DT196" s="38"/>
      <c r="DU196" s="38"/>
      <c r="DV196" s="38"/>
      <c r="DW196" s="38"/>
      <c r="DX196" s="38"/>
      <c r="DY196" s="38"/>
      <c r="DZ196" s="38"/>
      <c r="EA196" s="38"/>
      <c r="EB196" s="38"/>
      <c r="EC196" s="38"/>
      <c r="ED196" s="38">
        <v>1</v>
      </c>
      <c r="EE196" s="38">
        <v>1</v>
      </c>
      <c r="EF196" s="38">
        <v>1</v>
      </c>
      <c r="EG196" s="38">
        <v>1</v>
      </c>
      <c r="EH196" s="38">
        <v>1</v>
      </c>
      <c r="EI196" s="38"/>
      <c r="EJ196" s="38">
        <v>1</v>
      </c>
      <c r="EK196" s="38"/>
      <c r="EL196" s="38">
        <v>1</v>
      </c>
      <c r="EM196" s="38"/>
      <c r="EN196" s="38"/>
      <c r="EO196" s="38"/>
      <c r="EP196" s="38">
        <v>1</v>
      </c>
      <c r="EQ196" s="38"/>
      <c r="ER196" s="38"/>
      <c r="ES196" s="38"/>
      <c r="ET196" s="38"/>
      <c r="EU196" s="38"/>
      <c r="EV196" s="38"/>
      <c r="EW196" s="38"/>
      <c r="EX196" s="38"/>
      <c r="EY196" s="38"/>
      <c r="EZ196" s="38"/>
      <c r="FA196" s="38"/>
      <c r="FB196" s="38"/>
      <c r="FC196" s="38"/>
      <c r="FD196" s="38"/>
      <c r="FE196" s="38"/>
      <c r="FF196" s="38"/>
      <c r="FG196" s="38"/>
      <c r="FH196" s="38"/>
      <c r="FI196" s="38"/>
      <c r="FJ196" s="38"/>
      <c r="FK196" s="38"/>
      <c r="FL196" s="38"/>
      <c r="FM196" s="38"/>
      <c r="FN196" s="38"/>
      <c r="FO196" s="38"/>
      <c r="FP196" s="38"/>
      <c r="FQ196" s="38">
        <v>1</v>
      </c>
      <c r="FR196" s="38"/>
      <c r="FS196" s="38"/>
      <c r="FT196" s="38"/>
      <c r="FU196" s="38"/>
      <c r="FV196" s="38">
        <v>1</v>
      </c>
      <c r="FW196" s="38"/>
      <c r="FX196" s="38">
        <v>1</v>
      </c>
      <c r="FY196" s="38">
        <v>1</v>
      </c>
      <c r="FZ196" s="38">
        <v>1</v>
      </c>
      <c r="GA196" s="38">
        <v>1</v>
      </c>
      <c r="GB196" s="38">
        <v>1</v>
      </c>
      <c r="GC196" s="38">
        <v>1</v>
      </c>
      <c r="GD196" s="38"/>
      <c r="GE196" s="38"/>
      <c r="GF196" s="38"/>
      <c r="GG196" s="38"/>
      <c r="GH196" s="38"/>
      <c r="GI196" s="38">
        <v>1</v>
      </c>
      <c r="GJ196" s="38"/>
      <c r="GK196" s="38">
        <v>1</v>
      </c>
      <c r="GL196" s="38">
        <v>1</v>
      </c>
      <c r="GM196" s="38">
        <v>1</v>
      </c>
      <c r="GN196" s="38"/>
      <c r="GO196" s="38">
        <v>1</v>
      </c>
      <c r="GP196" s="38"/>
      <c r="GQ196" s="38">
        <v>1</v>
      </c>
      <c r="GR196" s="38">
        <v>1</v>
      </c>
      <c r="GS196" s="38">
        <v>1</v>
      </c>
      <c r="GT196" s="38">
        <v>1</v>
      </c>
      <c r="GU196" s="38">
        <v>1</v>
      </c>
      <c r="GV196" s="38"/>
      <c r="GW196" s="38"/>
      <c r="GX196" s="38"/>
      <c r="GY196" s="38"/>
      <c r="GZ196" s="38"/>
      <c r="HA196" s="38"/>
      <c r="HB196" s="38">
        <v>1</v>
      </c>
      <c r="HC196" s="38"/>
      <c r="HD196" s="38">
        <v>1</v>
      </c>
      <c r="HE196" s="38"/>
      <c r="HF196" s="38">
        <v>1</v>
      </c>
      <c r="HG196" s="38">
        <v>1</v>
      </c>
      <c r="HH196" s="38">
        <v>1</v>
      </c>
      <c r="HI196" s="38">
        <v>1</v>
      </c>
      <c r="HJ196" s="38">
        <v>1</v>
      </c>
      <c r="HK196" s="38">
        <v>1</v>
      </c>
      <c r="HL196" s="38"/>
      <c r="HM196" s="38"/>
      <c r="HN196" s="38"/>
      <c r="HO196" s="38"/>
      <c r="HP196" s="38"/>
      <c r="HQ196" s="38"/>
      <c r="HR196" s="38"/>
      <c r="HS196" s="38"/>
      <c r="HT196" s="38"/>
      <c r="HU196" s="38"/>
      <c r="HV196" s="38"/>
      <c r="HW196" s="38"/>
      <c r="HX196" s="38"/>
      <c r="HY196" s="38"/>
      <c r="HZ196" s="38">
        <v>1</v>
      </c>
      <c r="IA196" s="38"/>
      <c r="IB196" s="38">
        <v>1</v>
      </c>
      <c r="IC196" s="38"/>
      <c r="ID196" s="38"/>
      <c r="IE196" s="38">
        <v>1</v>
      </c>
      <c r="IF196" s="38">
        <v>1</v>
      </c>
      <c r="IG196" s="38"/>
      <c r="IH196" s="38"/>
      <c r="II196" s="38"/>
      <c r="IJ196" s="38"/>
      <c r="IK196" s="38"/>
      <c r="IL196" s="38"/>
      <c r="IM196" s="38"/>
      <c r="IN196" s="233">
        <f t="shared" si="28"/>
        <v>54</v>
      </c>
      <c r="IO196" s="233">
        <f t="shared" si="29"/>
        <v>13</v>
      </c>
      <c r="IP196" s="6"/>
      <c r="IQ196" s="6"/>
      <c r="IR196" s="6"/>
    </row>
    <row r="197" spans="1:252" s="2" customFormat="1" ht="18">
      <c r="A197" s="208"/>
      <c r="B197" s="81" t="s">
        <v>100</v>
      </c>
      <c r="C197" s="82"/>
      <c r="D197" s="88"/>
      <c r="E197" s="93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  <c r="FD197" s="36"/>
      <c r="FE197" s="36"/>
      <c r="FF197" s="36"/>
      <c r="FG197" s="36"/>
      <c r="FH197" s="36"/>
      <c r="FI197" s="36"/>
      <c r="FJ197" s="36"/>
      <c r="FK197" s="36"/>
      <c r="FL197" s="36"/>
      <c r="FM197" s="36"/>
      <c r="FN197" s="36"/>
      <c r="FO197" s="36"/>
      <c r="FP197" s="36"/>
      <c r="FQ197" s="36"/>
      <c r="FR197" s="36"/>
      <c r="FS197" s="36"/>
      <c r="FT197" s="36"/>
      <c r="FU197" s="36"/>
      <c r="FV197" s="36"/>
      <c r="FW197" s="36"/>
      <c r="FX197" s="36"/>
      <c r="FY197" s="36"/>
      <c r="FZ197" s="36"/>
      <c r="GA197" s="36"/>
      <c r="GB197" s="36"/>
      <c r="GC197" s="36"/>
      <c r="GD197" s="36"/>
      <c r="GE197" s="36"/>
      <c r="GF197" s="36"/>
      <c r="GG197" s="36"/>
      <c r="GH197" s="36"/>
      <c r="GI197" s="36"/>
      <c r="GJ197" s="36"/>
      <c r="GK197" s="36"/>
      <c r="GL197" s="36"/>
      <c r="GM197" s="36"/>
      <c r="GN197" s="36"/>
      <c r="GO197" s="36"/>
      <c r="GP197" s="36"/>
      <c r="GQ197" s="36"/>
      <c r="GR197" s="36"/>
      <c r="GS197" s="36"/>
      <c r="GT197" s="36"/>
      <c r="GU197" s="36"/>
      <c r="GV197" s="36"/>
      <c r="GW197" s="36"/>
      <c r="GX197" s="36"/>
      <c r="GY197" s="36"/>
      <c r="GZ197" s="36"/>
      <c r="HA197" s="36"/>
      <c r="HB197" s="36"/>
      <c r="HC197" s="36"/>
      <c r="HD197" s="36"/>
      <c r="HE197" s="36"/>
      <c r="HF197" s="36"/>
      <c r="HG197" s="36"/>
      <c r="HH197" s="36"/>
      <c r="HI197" s="36"/>
      <c r="HJ197" s="36"/>
      <c r="HK197" s="36"/>
      <c r="HL197" s="36"/>
      <c r="HM197" s="36"/>
      <c r="HN197" s="36"/>
      <c r="HO197" s="36"/>
      <c r="HP197" s="36"/>
      <c r="HQ197" s="36"/>
      <c r="HR197" s="36"/>
      <c r="HS197" s="36"/>
      <c r="HT197" s="36"/>
      <c r="HU197" s="36"/>
      <c r="HV197" s="36"/>
      <c r="HW197" s="36"/>
      <c r="HX197" s="36"/>
      <c r="HY197" s="36"/>
      <c r="HZ197" s="36"/>
      <c r="IA197" s="36"/>
      <c r="IB197" s="36"/>
      <c r="IC197" s="36"/>
      <c r="ID197" s="36"/>
      <c r="IE197" s="36"/>
      <c r="IF197" s="36"/>
      <c r="IG197" s="36"/>
      <c r="IH197" s="36"/>
      <c r="II197" s="36"/>
      <c r="IJ197" s="36"/>
      <c r="IK197" s="36"/>
      <c r="IL197" s="36"/>
      <c r="IM197" s="36"/>
      <c r="IN197" s="232">
        <f t="shared" si="28"/>
        <v>0</v>
      </c>
      <c r="IO197" s="233">
        <f t="shared" si="29"/>
        <v>0</v>
      </c>
      <c r="IP197" s="3"/>
      <c r="IQ197" s="3"/>
      <c r="IR197" s="3"/>
    </row>
    <row r="198" spans="1:252" s="2" customFormat="1" ht="18">
      <c r="A198" s="208"/>
      <c r="B198" s="81">
        <v>0</v>
      </c>
      <c r="C198" s="82"/>
      <c r="D198" s="88"/>
      <c r="E198" s="93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  <c r="FD198" s="36"/>
      <c r="FE198" s="36"/>
      <c r="FF198" s="36"/>
      <c r="FG198" s="36"/>
      <c r="FH198" s="36"/>
      <c r="FI198" s="36"/>
      <c r="FJ198" s="36"/>
      <c r="FK198" s="36"/>
      <c r="FL198" s="36"/>
      <c r="FM198" s="36"/>
      <c r="FN198" s="36"/>
      <c r="FO198" s="36"/>
      <c r="FP198" s="36"/>
      <c r="FQ198" s="36"/>
      <c r="FR198" s="36"/>
      <c r="FS198" s="36"/>
      <c r="FT198" s="36"/>
      <c r="FU198" s="36"/>
      <c r="FV198" s="36"/>
      <c r="FW198" s="36"/>
      <c r="FX198" s="36"/>
      <c r="FY198" s="36"/>
      <c r="FZ198" s="36"/>
      <c r="GA198" s="36"/>
      <c r="GB198" s="36"/>
      <c r="GC198" s="36"/>
      <c r="GD198" s="36"/>
      <c r="GE198" s="36"/>
      <c r="GF198" s="36"/>
      <c r="GG198" s="36"/>
      <c r="GH198" s="36"/>
      <c r="GI198" s="36"/>
      <c r="GJ198" s="36"/>
      <c r="GK198" s="36"/>
      <c r="GL198" s="36"/>
      <c r="GM198" s="36"/>
      <c r="GN198" s="36"/>
      <c r="GO198" s="36"/>
      <c r="GP198" s="36"/>
      <c r="GQ198" s="36"/>
      <c r="GR198" s="36"/>
      <c r="GS198" s="36"/>
      <c r="GT198" s="36"/>
      <c r="GU198" s="36"/>
      <c r="GV198" s="36"/>
      <c r="GW198" s="36"/>
      <c r="GX198" s="36"/>
      <c r="GY198" s="36"/>
      <c r="GZ198" s="36"/>
      <c r="HA198" s="36"/>
      <c r="HB198" s="36"/>
      <c r="HC198" s="36"/>
      <c r="HD198" s="36"/>
      <c r="HE198" s="36"/>
      <c r="HF198" s="36"/>
      <c r="HG198" s="36"/>
      <c r="HH198" s="36"/>
      <c r="HI198" s="36"/>
      <c r="HJ198" s="36"/>
      <c r="HK198" s="36"/>
      <c r="HL198" s="36"/>
      <c r="HM198" s="36"/>
      <c r="HN198" s="36"/>
      <c r="HO198" s="36"/>
      <c r="HP198" s="36"/>
      <c r="HQ198" s="36"/>
      <c r="HR198" s="36"/>
      <c r="HS198" s="36"/>
      <c r="HT198" s="36"/>
      <c r="HU198" s="36"/>
      <c r="HV198" s="36"/>
      <c r="HW198" s="36"/>
      <c r="HX198" s="36"/>
      <c r="HY198" s="36"/>
      <c r="HZ198" s="36"/>
      <c r="IA198" s="36"/>
      <c r="IB198" s="36"/>
      <c r="IC198" s="36"/>
      <c r="ID198" s="36"/>
      <c r="IE198" s="36"/>
      <c r="IF198" s="36"/>
      <c r="IG198" s="36"/>
      <c r="IH198" s="36"/>
      <c r="II198" s="36"/>
      <c r="IJ198" s="36"/>
      <c r="IK198" s="36"/>
      <c r="IL198" s="36"/>
      <c r="IM198" s="36"/>
      <c r="IN198" s="232">
        <f t="shared" si="28"/>
        <v>0</v>
      </c>
      <c r="IO198" s="233">
        <f t="shared" si="29"/>
        <v>0</v>
      </c>
      <c r="IP198" s="3"/>
      <c r="IQ198" s="3"/>
      <c r="IR198" s="3"/>
    </row>
    <row r="199" spans="1:252" s="2" customFormat="1" ht="18">
      <c r="A199" s="208"/>
      <c r="B199" s="81">
        <v>0</v>
      </c>
      <c r="C199" s="82"/>
      <c r="D199" s="88"/>
      <c r="E199" s="93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  <c r="FD199" s="36"/>
      <c r="FE199" s="36"/>
      <c r="FF199" s="36"/>
      <c r="FG199" s="36"/>
      <c r="FH199" s="36"/>
      <c r="FI199" s="36"/>
      <c r="FJ199" s="36"/>
      <c r="FK199" s="36"/>
      <c r="FL199" s="36"/>
      <c r="FM199" s="36"/>
      <c r="FN199" s="36"/>
      <c r="FO199" s="36"/>
      <c r="FP199" s="36"/>
      <c r="FQ199" s="36"/>
      <c r="FR199" s="36"/>
      <c r="FS199" s="36"/>
      <c r="FT199" s="36"/>
      <c r="FU199" s="36"/>
      <c r="FV199" s="36"/>
      <c r="FW199" s="36"/>
      <c r="FX199" s="36"/>
      <c r="FY199" s="36"/>
      <c r="FZ199" s="36"/>
      <c r="GA199" s="36"/>
      <c r="GB199" s="36"/>
      <c r="GC199" s="36"/>
      <c r="GD199" s="36"/>
      <c r="GE199" s="36"/>
      <c r="GF199" s="36"/>
      <c r="GG199" s="36"/>
      <c r="GH199" s="36"/>
      <c r="GI199" s="36"/>
      <c r="GJ199" s="36"/>
      <c r="GK199" s="36"/>
      <c r="GL199" s="36"/>
      <c r="GM199" s="36"/>
      <c r="GN199" s="36"/>
      <c r="GO199" s="36"/>
      <c r="GP199" s="36"/>
      <c r="GQ199" s="36"/>
      <c r="GR199" s="36"/>
      <c r="GS199" s="36"/>
      <c r="GT199" s="36"/>
      <c r="GU199" s="36"/>
      <c r="GV199" s="36"/>
      <c r="GW199" s="36"/>
      <c r="GX199" s="36"/>
      <c r="GY199" s="36"/>
      <c r="GZ199" s="36"/>
      <c r="HA199" s="36"/>
      <c r="HB199" s="36"/>
      <c r="HC199" s="36"/>
      <c r="HD199" s="36"/>
      <c r="HE199" s="36"/>
      <c r="HF199" s="36"/>
      <c r="HG199" s="36"/>
      <c r="HH199" s="36"/>
      <c r="HI199" s="36"/>
      <c r="HJ199" s="36"/>
      <c r="HK199" s="36"/>
      <c r="HL199" s="36"/>
      <c r="HM199" s="36"/>
      <c r="HN199" s="36"/>
      <c r="HO199" s="36"/>
      <c r="HP199" s="36"/>
      <c r="HQ199" s="36"/>
      <c r="HR199" s="36"/>
      <c r="HS199" s="36"/>
      <c r="HT199" s="36"/>
      <c r="HU199" s="36"/>
      <c r="HV199" s="36"/>
      <c r="HW199" s="36"/>
      <c r="HX199" s="36"/>
      <c r="HY199" s="36"/>
      <c r="HZ199" s="36"/>
      <c r="IA199" s="36"/>
      <c r="IB199" s="36"/>
      <c r="IC199" s="36"/>
      <c r="ID199" s="36"/>
      <c r="IE199" s="36"/>
      <c r="IF199" s="36"/>
      <c r="IG199" s="36"/>
      <c r="IH199" s="36"/>
      <c r="II199" s="36"/>
      <c r="IJ199" s="36"/>
      <c r="IK199" s="36"/>
      <c r="IL199" s="36"/>
      <c r="IM199" s="36"/>
      <c r="IN199" s="232">
        <f t="shared" si="28"/>
        <v>0</v>
      </c>
      <c r="IO199" s="233">
        <f t="shared" si="29"/>
        <v>0</v>
      </c>
      <c r="IP199" s="3"/>
      <c r="IQ199" s="3"/>
      <c r="IR199" s="3"/>
    </row>
    <row r="200" spans="1:252" s="2" customFormat="1" ht="18">
      <c r="A200" s="208"/>
      <c r="B200" s="81">
        <v>0</v>
      </c>
      <c r="C200" s="82"/>
      <c r="D200" s="88"/>
      <c r="E200" s="93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  <c r="FD200" s="36"/>
      <c r="FE200" s="36"/>
      <c r="FF200" s="36"/>
      <c r="FG200" s="36"/>
      <c r="FH200" s="36"/>
      <c r="FI200" s="36"/>
      <c r="FJ200" s="36"/>
      <c r="FK200" s="36"/>
      <c r="FL200" s="36"/>
      <c r="FM200" s="36"/>
      <c r="FN200" s="36"/>
      <c r="FO200" s="36"/>
      <c r="FP200" s="36"/>
      <c r="FQ200" s="36"/>
      <c r="FR200" s="36"/>
      <c r="FS200" s="36"/>
      <c r="FT200" s="36"/>
      <c r="FU200" s="36"/>
      <c r="FV200" s="36"/>
      <c r="FW200" s="36"/>
      <c r="FX200" s="36"/>
      <c r="FY200" s="36"/>
      <c r="FZ200" s="36"/>
      <c r="GA200" s="36"/>
      <c r="GB200" s="36"/>
      <c r="GC200" s="36"/>
      <c r="GD200" s="36"/>
      <c r="GE200" s="36"/>
      <c r="GF200" s="36"/>
      <c r="GG200" s="36"/>
      <c r="GH200" s="36"/>
      <c r="GI200" s="36"/>
      <c r="GJ200" s="36"/>
      <c r="GK200" s="36"/>
      <c r="GL200" s="36"/>
      <c r="GM200" s="36"/>
      <c r="GN200" s="36"/>
      <c r="GO200" s="36"/>
      <c r="GP200" s="36"/>
      <c r="GQ200" s="36"/>
      <c r="GR200" s="36"/>
      <c r="GS200" s="36"/>
      <c r="GT200" s="36"/>
      <c r="GU200" s="36"/>
      <c r="GV200" s="36"/>
      <c r="GW200" s="36"/>
      <c r="GX200" s="36"/>
      <c r="GY200" s="36"/>
      <c r="GZ200" s="36"/>
      <c r="HA200" s="36"/>
      <c r="HB200" s="36"/>
      <c r="HC200" s="36"/>
      <c r="HD200" s="36"/>
      <c r="HE200" s="36"/>
      <c r="HF200" s="36"/>
      <c r="HG200" s="36"/>
      <c r="HH200" s="36"/>
      <c r="HI200" s="36"/>
      <c r="HJ200" s="36"/>
      <c r="HK200" s="36"/>
      <c r="HL200" s="36"/>
      <c r="HM200" s="36"/>
      <c r="HN200" s="36"/>
      <c r="HO200" s="36"/>
      <c r="HP200" s="36"/>
      <c r="HQ200" s="36"/>
      <c r="HR200" s="36"/>
      <c r="HS200" s="36"/>
      <c r="HT200" s="36"/>
      <c r="HU200" s="36"/>
      <c r="HV200" s="36"/>
      <c r="HW200" s="36"/>
      <c r="HX200" s="36"/>
      <c r="HY200" s="36"/>
      <c r="HZ200" s="36"/>
      <c r="IA200" s="36"/>
      <c r="IB200" s="36"/>
      <c r="IC200" s="36"/>
      <c r="ID200" s="36"/>
      <c r="IE200" s="36"/>
      <c r="IF200" s="36"/>
      <c r="IG200" s="36"/>
      <c r="IH200" s="36"/>
      <c r="II200" s="36"/>
      <c r="IJ200" s="36"/>
      <c r="IK200" s="36"/>
      <c r="IL200" s="36"/>
      <c r="IM200" s="36"/>
      <c r="IN200" s="232">
        <f t="shared" si="28"/>
        <v>0</v>
      </c>
      <c r="IO200" s="233">
        <f t="shared" si="29"/>
        <v>0</v>
      </c>
      <c r="IP200" s="3"/>
      <c r="IQ200" s="3"/>
      <c r="IR200" s="3"/>
    </row>
    <row r="201" spans="1:252" s="2" customFormat="1" ht="30">
      <c r="A201" s="208"/>
      <c r="B201" s="81" t="s">
        <v>101</v>
      </c>
      <c r="C201" s="82"/>
      <c r="D201" s="88"/>
      <c r="E201" s="93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  <c r="FD201" s="36"/>
      <c r="FE201" s="36"/>
      <c r="FF201" s="36"/>
      <c r="FG201" s="36"/>
      <c r="FH201" s="36"/>
      <c r="FI201" s="36"/>
      <c r="FJ201" s="36"/>
      <c r="FK201" s="36"/>
      <c r="FL201" s="36"/>
      <c r="FM201" s="36"/>
      <c r="FN201" s="36"/>
      <c r="FO201" s="36"/>
      <c r="FP201" s="36"/>
      <c r="FQ201" s="36"/>
      <c r="FR201" s="36"/>
      <c r="FS201" s="36"/>
      <c r="FT201" s="36"/>
      <c r="FU201" s="36"/>
      <c r="FV201" s="36"/>
      <c r="FW201" s="36"/>
      <c r="FX201" s="36"/>
      <c r="FY201" s="36"/>
      <c r="FZ201" s="36"/>
      <c r="GA201" s="36"/>
      <c r="GB201" s="36"/>
      <c r="GC201" s="36"/>
      <c r="GD201" s="36"/>
      <c r="GE201" s="36"/>
      <c r="GF201" s="36"/>
      <c r="GG201" s="36"/>
      <c r="GH201" s="36"/>
      <c r="GI201" s="36"/>
      <c r="GJ201" s="36"/>
      <c r="GK201" s="36"/>
      <c r="GL201" s="36"/>
      <c r="GM201" s="36"/>
      <c r="GN201" s="36"/>
      <c r="GO201" s="36"/>
      <c r="GP201" s="36"/>
      <c r="GQ201" s="36"/>
      <c r="GR201" s="36"/>
      <c r="GS201" s="36"/>
      <c r="GT201" s="36"/>
      <c r="GU201" s="36"/>
      <c r="GV201" s="36"/>
      <c r="GW201" s="36"/>
      <c r="GX201" s="36"/>
      <c r="GY201" s="36"/>
      <c r="GZ201" s="36"/>
      <c r="HA201" s="36"/>
      <c r="HB201" s="36"/>
      <c r="HC201" s="36"/>
      <c r="HD201" s="36"/>
      <c r="HE201" s="36"/>
      <c r="HF201" s="36"/>
      <c r="HG201" s="36"/>
      <c r="HH201" s="36"/>
      <c r="HI201" s="36"/>
      <c r="HJ201" s="36"/>
      <c r="HK201" s="36"/>
      <c r="HL201" s="36"/>
      <c r="HM201" s="36"/>
      <c r="HN201" s="36"/>
      <c r="HO201" s="36"/>
      <c r="HP201" s="36"/>
      <c r="HQ201" s="36"/>
      <c r="HR201" s="36"/>
      <c r="HS201" s="36"/>
      <c r="HT201" s="36"/>
      <c r="HU201" s="36"/>
      <c r="HV201" s="36"/>
      <c r="HW201" s="36"/>
      <c r="HX201" s="36"/>
      <c r="HY201" s="36"/>
      <c r="HZ201" s="36"/>
      <c r="IA201" s="36"/>
      <c r="IB201" s="36"/>
      <c r="IC201" s="36"/>
      <c r="ID201" s="36"/>
      <c r="IE201" s="36"/>
      <c r="IF201" s="36"/>
      <c r="IG201" s="36"/>
      <c r="IH201" s="36"/>
      <c r="II201" s="36"/>
      <c r="IJ201" s="36"/>
      <c r="IK201" s="36"/>
      <c r="IL201" s="36"/>
      <c r="IM201" s="36"/>
      <c r="IN201" s="232">
        <f aca="true" t="shared" si="34" ref="IN201:IN264">SUM(F201:IM201)</f>
        <v>0</v>
      </c>
      <c r="IO201" s="233">
        <f aca="true" t="shared" si="35" ref="IO201:IO264">IG201+IC201+HW201+HM201+GP201+GN201+GL201+GJ201+GC201+FV201+FQ201+FI201+EL201+EK201+EJ201+EA201+DM201+DL201+DK201+DI201+DH201+CY201+CX201+CV201+BL201+BK201+AS201+AD201+AC201+AB201+AA201+Z201+X201+S201+O201+N201+M201+L201</f>
        <v>0</v>
      </c>
      <c r="IP201" s="3"/>
      <c r="IQ201" s="3"/>
      <c r="IR201" s="3"/>
    </row>
    <row r="202" spans="1:252" s="2" customFormat="1" ht="18">
      <c r="A202" s="208"/>
      <c r="B202" s="81" t="s">
        <v>102</v>
      </c>
      <c r="C202" s="82"/>
      <c r="D202" s="88"/>
      <c r="E202" s="93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  <c r="FD202" s="36"/>
      <c r="FE202" s="36"/>
      <c r="FF202" s="36"/>
      <c r="FG202" s="36"/>
      <c r="FH202" s="36"/>
      <c r="FI202" s="36"/>
      <c r="FJ202" s="36"/>
      <c r="FK202" s="36"/>
      <c r="FL202" s="36"/>
      <c r="FM202" s="36"/>
      <c r="FN202" s="36"/>
      <c r="FO202" s="36"/>
      <c r="FP202" s="36"/>
      <c r="FQ202" s="36"/>
      <c r="FR202" s="36"/>
      <c r="FS202" s="36"/>
      <c r="FT202" s="36"/>
      <c r="FU202" s="36"/>
      <c r="FV202" s="36"/>
      <c r="FW202" s="36"/>
      <c r="FX202" s="36"/>
      <c r="FY202" s="36"/>
      <c r="FZ202" s="36"/>
      <c r="GA202" s="36"/>
      <c r="GB202" s="36"/>
      <c r="GC202" s="36"/>
      <c r="GD202" s="36"/>
      <c r="GE202" s="36"/>
      <c r="GF202" s="36"/>
      <c r="GG202" s="36"/>
      <c r="GH202" s="36"/>
      <c r="GI202" s="36"/>
      <c r="GJ202" s="36"/>
      <c r="GK202" s="36"/>
      <c r="GL202" s="36"/>
      <c r="GM202" s="36"/>
      <c r="GN202" s="36"/>
      <c r="GO202" s="36"/>
      <c r="GP202" s="36"/>
      <c r="GQ202" s="36"/>
      <c r="GR202" s="36"/>
      <c r="GS202" s="36"/>
      <c r="GT202" s="36"/>
      <c r="GU202" s="36"/>
      <c r="GV202" s="36"/>
      <c r="GW202" s="36"/>
      <c r="GX202" s="36"/>
      <c r="GY202" s="36"/>
      <c r="GZ202" s="36"/>
      <c r="HA202" s="36"/>
      <c r="HB202" s="36"/>
      <c r="HC202" s="36"/>
      <c r="HD202" s="36"/>
      <c r="HE202" s="36"/>
      <c r="HF202" s="36"/>
      <c r="HG202" s="36"/>
      <c r="HH202" s="36"/>
      <c r="HI202" s="36"/>
      <c r="HJ202" s="36"/>
      <c r="HK202" s="36"/>
      <c r="HL202" s="36"/>
      <c r="HM202" s="36"/>
      <c r="HN202" s="36"/>
      <c r="HO202" s="36"/>
      <c r="HP202" s="36"/>
      <c r="HQ202" s="36"/>
      <c r="HR202" s="36"/>
      <c r="HS202" s="36"/>
      <c r="HT202" s="36"/>
      <c r="HU202" s="36"/>
      <c r="HV202" s="36"/>
      <c r="HW202" s="36"/>
      <c r="HX202" s="36"/>
      <c r="HY202" s="36"/>
      <c r="HZ202" s="36"/>
      <c r="IA202" s="36"/>
      <c r="IB202" s="36"/>
      <c r="IC202" s="36"/>
      <c r="ID202" s="36"/>
      <c r="IE202" s="36"/>
      <c r="IF202" s="36"/>
      <c r="IG202" s="36"/>
      <c r="IH202" s="36"/>
      <c r="II202" s="36"/>
      <c r="IJ202" s="36"/>
      <c r="IK202" s="36"/>
      <c r="IL202" s="36"/>
      <c r="IM202" s="36"/>
      <c r="IN202" s="232">
        <f t="shared" si="34"/>
        <v>0</v>
      </c>
      <c r="IO202" s="233">
        <f t="shared" si="35"/>
        <v>0</v>
      </c>
      <c r="IP202" s="3"/>
      <c r="IQ202" s="3"/>
      <c r="IR202" s="3"/>
    </row>
    <row r="203" spans="1:252" s="2" customFormat="1" ht="18">
      <c r="A203" s="208"/>
      <c r="B203" s="81" t="s">
        <v>137</v>
      </c>
      <c r="C203" s="82"/>
      <c r="D203" s="88"/>
      <c r="E203" s="93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  <c r="FD203" s="36"/>
      <c r="FE203" s="36"/>
      <c r="FF203" s="36"/>
      <c r="FG203" s="36"/>
      <c r="FH203" s="36"/>
      <c r="FI203" s="36"/>
      <c r="FJ203" s="36"/>
      <c r="FK203" s="36"/>
      <c r="FL203" s="36"/>
      <c r="FM203" s="36"/>
      <c r="FN203" s="36"/>
      <c r="FO203" s="36"/>
      <c r="FP203" s="36"/>
      <c r="FQ203" s="36"/>
      <c r="FR203" s="36"/>
      <c r="FS203" s="36"/>
      <c r="FT203" s="36"/>
      <c r="FU203" s="36"/>
      <c r="FV203" s="36"/>
      <c r="FW203" s="36"/>
      <c r="FX203" s="36"/>
      <c r="FY203" s="36"/>
      <c r="FZ203" s="36"/>
      <c r="GA203" s="36"/>
      <c r="GB203" s="36"/>
      <c r="GC203" s="36"/>
      <c r="GD203" s="36"/>
      <c r="GE203" s="36"/>
      <c r="GF203" s="36"/>
      <c r="GG203" s="36"/>
      <c r="GH203" s="36"/>
      <c r="GI203" s="36"/>
      <c r="GJ203" s="36"/>
      <c r="GK203" s="36"/>
      <c r="GL203" s="36"/>
      <c r="GM203" s="36"/>
      <c r="GN203" s="36"/>
      <c r="GO203" s="36"/>
      <c r="GP203" s="36"/>
      <c r="GQ203" s="36"/>
      <c r="GR203" s="36"/>
      <c r="GS203" s="36"/>
      <c r="GT203" s="36"/>
      <c r="GU203" s="36"/>
      <c r="GV203" s="36"/>
      <c r="GW203" s="36"/>
      <c r="GX203" s="36"/>
      <c r="GY203" s="36"/>
      <c r="GZ203" s="36"/>
      <c r="HA203" s="36"/>
      <c r="HB203" s="36"/>
      <c r="HC203" s="36"/>
      <c r="HD203" s="36"/>
      <c r="HE203" s="36"/>
      <c r="HF203" s="36"/>
      <c r="HG203" s="36"/>
      <c r="HH203" s="36"/>
      <c r="HI203" s="36"/>
      <c r="HJ203" s="36"/>
      <c r="HK203" s="36"/>
      <c r="HL203" s="36"/>
      <c r="HM203" s="36"/>
      <c r="HN203" s="36"/>
      <c r="HO203" s="36"/>
      <c r="HP203" s="36"/>
      <c r="HQ203" s="36"/>
      <c r="HR203" s="36"/>
      <c r="HS203" s="36"/>
      <c r="HT203" s="36"/>
      <c r="HU203" s="36"/>
      <c r="HV203" s="36"/>
      <c r="HW203" s="36"/>
      <c r="HX203" s="36"/>
      <c r="HY203" s="36"/>
      <c r="HZ203" s="36"/>
      <c r="IA203" s="36"/>
      <c r="IB203" s="36"/>
      <c r="IC203" s="36"/>
      <c r="ID203" s="36"/>
      <c r="IE203" s="36"/>
      <c r="IF203" s="36"/>
      <c r="IG203" s="36"/>
      <c r="IH203" s="36"/>
      <c r="II203" s="36"/>
      <c r="IJ203" s="36"/>
      <c r="IK203" s="36"/>
      <c r="IL203" s="36"/>
      <c r="IM203" s="36"/>
      <c r="IN203" s="232">
        <f t="shared" si="34"/>
        <v>0</v>
      </c>
      <c r="IO203" s="233">
        <f t="shared" si="35"/>
        <v>0</v>
      </c>
      <c r="IP203" s="3"/>
      <c r="IQ203" s="3"/>
      <c r="IR203" s="3"/>
    </row>
    <row r="204" spans="1:252" s="2" customFormat="1" ht="18">
      <c r="A204" s="208"/>
      <c r="B204" s="81" t="s">
        <v>138</v>
      </c>
      <c r="C204" s="82"/>
      <c r="D204" s="88"/>
      <c r="E204" s="93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  <c r="FD204" s="36"/>
      <c r="FE204" s="36"/>
      <c r="FF204" s="36"/>
      <c r="FG204" s="36"/>
      <c r="FH204" s="36"/>
      <c r="FI204" s="36"/>
      <c r="FJ204" s="36"/>
      <c r="FK204" s="36"/>
      <c r="FL204" s="36"/>
      <c r="FM204" s="36"/>
      <c r="FN204" s="36"/>
      <c r="FO204" s="36"/>
      <c r="FP204" s="36"/>
      <c r="FQ204" s="36"/>
      <c r="FR204" s="36"/>
      <c r="FS204" s="36"/>
      <c r="FT204" s="36"/>
      <c r="FU204" s="36"/>
      <c r="FV204" s="36"/>
      <c r="FW204" s="36"/>
      <c r="FX204" s="36"/>
      <c r="FY204" s="36"/>
      <c r="FZ204" s="36"/>
      <c r="GA204" s="36"/>
      <c r="GB204" s="36"/>
      <c r="GC204" s="36"/>
      <c r="GD204" s="36"/>
      <c r="GE204" s="36"/>
      <c r="GF204" s="36"/>
      <c r="GG204" s="36"/>
      <c r="GH204" s="36"/>
      <c r="GI204" s="36"/>
      <c r="GJ204" s="36"/>
      <c r="GK204" s="36"/>
      <c r="GL204" s="36"/>
      <c r="GM204" s="36"/>
      <c r="GN204" s="36"/>
      <c r="GO204" s="36"/>
      <c r="GP204" s="36"/>
      <c r="GQ204" s="36"/>
      <c r="GR204" s="36"/>
      <c r="GS204" s="36"/>
      <c r="GT204" s="36"/>
      <c r="GU204" s="36"/>
      <c r="GV204" s="36"/>
      <c r="GW204" s="36"/>
      <c r="GX204" s="36"/>
      <c r="GY204" s="36"/>
      <c r="GZ204" s="36"/>
      <c r="HA204" s="36"/>
      <c r="HB204" s="36"/>
      <c r="HC204" s="36"/>
      <c r="HD204" s="36"/>
      <c r="HE204" s="36"/>
      <c r="HF204" s="36"/>
      <c r="HG204" s="36"/>
      <c r="HH204" s="36"/>
      <c r="HI204" s="36"/>
      <c r="HJ204" s="36"/>
      <c r="HK204" s="36"/>
      <c r="HL204" s="36"/>
      <c r="HM204" s="36"/>
      <c r="HN204" s="36"/>
      <c r="HO204" s="36"/>
      <c r="HP204" s="36"/>
      <c r="HQ204" s="36"/>
      <c r="HR204" s="36"/>
      <c r="HS204" s="36"/>
      <c r="HT204" s="36"/>
      <c r="HU204" s="36"/>
      <c r="HV204" s="36"/>
      <c r="HW204" s="36"/>
      <c r="HX204" s="36"/>
      <c r="HY204" s="36"/>
      <c r="HZ204" s="36"/>
      <c r="IA204" s="36"/>
      <c r="IB204" s="36"/>
      <c r="IC204" s="36"/>
      <c r="ID204" s="36"/>
      <c r="IE204" s="36"/>
      <c r="IF204" s="36"/>
      <c r="IG204" s="36"/>
      <c r="IH204" s="36"/>
      <c r="II204" s="36"/>
      <c r="IJ204" s="36"/>
      <c r="IK204" s="36"/>
      <c r="IL204" s="36"/>
      <c r="IM204" s="36"/>
      <c r="IN204" s="232">
        <f t="shared" si="34"/>
        <v>0</v>
      </c>
      <c r="IO204" s="233">
        <f t="shared" si="35"/>
        <v>0</v>
      </c>
      <c r="IP204" s="3"/>
      <c r="IQ204" s="3"/>
      <c r="IR204" s="3"/>
    </row>
    <row r="205" spans="1:252" s="2" customFormat="1" ht="18">
      <c r="A205" s="208"/>
      <c r="B205" s="81" t="s">
        <v>139</v>
      </c>
      <c r="C205" s="82"/>
      <c r="D205" s="88"/>
      <c r="E205" s="93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  <c r="FD205" s="36"/>
      <c r="FE205" s="36"/>
      <c r="FF205" s="36"/>
      <c r="FG205" s="36"/>
      <c r="FH205" s="36"/>
      <c r="FI205" s="36"/>
      <c r="FJ205" s="36"/>
      <c r="FK205" s="36"/>
      <c r="FL205" s="36"/>
      <c r="FM205" s="36"/>
      <c r="FN205" s="36"/>
      <c r="FO205" s="36"/>
      <c r="FP205" s="36"/>
      <c r="FQ205" s="36"/>
      <c r="FR205" s="36"/>
      <c r="FS205" s="36"/>
      <c r="FT205" s="36"/>
      <c r="FU205" s="36"/>
      <c r="FV205" s="36"/>
      <c r="FW205" s="36"/>
      <c r="FX205" s="36"/>
      <c r="FY205" s="36"/>
      <c r="FZ205" s="36"/>
      <c r="GA205" s="36"/>
      <c r="GB205" s="36"/>
      <c r="GC205" s="36"/>
      <c r="GD205" s="36"/>
      <c r="GE205" s="36"/>
      <c r="GF205" s="36"/>
      <c r="GG205" s="36"/>
      <c r="GH205" s="36"/>
      <c r="GI205" s="36"/>
      <c r="GJ205" s="36"/>
      <c r="GK205" s="36"/>
      <c r="GL205" s="36"/>
      <c r="GM205" s="36"/>
      <c r="GN205" s="36"/>
      <c r="GO205" s="36"/>
      <c r="GP205" s="36"/>
      <c r="GQ205" s="36"/>
      <c r="GR205" s="36"/>
      <c r="GS205" s="36"/>
      <c r="GT205" s="36"/>
      <c r="GU205" s="36"/>
      <c r="GV205" s="36"/>
      <c r="GW205" s="36"/>
      <c r="GX205" s="36"/>
      <c r="GY205" s="36"/>
      <c r="GZ205" s="36"/>
      <c r="HA205" s="36"/>
      <c r="HB205" s="36"/>
      <c r="HC205" s="36"/>
      <c r="HD205" s="36"/>
      <c r="HE205" s="36"/>
      <c r="HF205" s="36"/>
      <c r="HG205" s="36"/>
      <c r="HH205" s="36"/>
      <c r="HI205" s="36"/>
      <c r="HJ205" s="36"/>
      <c r="HK205" s="36"/>
      <c r="HL205" s="36"/>
      <c r="HM205" s="36"/>
      <c r="HN205" s="36"/>
      <c r="HO205" s="36"/>
      <c r="HP205" s="36"/>
      <c r="HQ205" s="36"/>
      <c r="HR205" s="36"/>
      <c r="HS205" s="36"/>
      <c r="HT205" s="36"/>
      <c r="HU205" s="36"/>
      <c r="HV205" s="36"/>
      <c r="HW205" s="36"/>
      <c r="HX205" s="36"/>
      <c r="HY205" s="36"/>
      <c r="HZ205" s="36"/>
      <c r="IA205" s="36"/>
      <c r="IB205" s="36"/>
      <c r="IC205" s="36"/>
      <c r="ID205" s="36"/>
      <c r="IE205" s="36"/>
      <c r="IF205" s="36"/>
      <c r="IG205" s="36"/>
      <c r="IH205" s="36"/>
      <c r="II205" s="36"/>
      <c r="IJ205" s="36"/>
      <c r="IK205" s="36"/>
      <c r="IL205" s="36"/>
      <c r="IM205" s="36"/>
      <c r="IN205" s="232">
        <f t="shared" si="34"/>
        <v>0</v>
      </c>
      <c r="IO205" s="233">
        <f t="shared" si="35"/>
        <v>0</v>
      </c>
      <c r="IP205" s="3"/>
      <c r="IQ205" s="3"/>
      <c r="IR205" s="3"/>
    </row>
    <row r="206" spans="1:252" s="2" customFormat="1" ht="18">
      <c r="A206" s="208"/>
      <c r="B206" s="81" t="s">
        <v>140</v>
      </c>
      <c r="C206" s="82"/>
      <c r="D206" s="88"/>
      <c r="E206" s="93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  <c r="FD206" s="36"/>
      <c r="FE206" s="36"/>
      <c r="FF206" s="36"/>
      <c r="FG206" s="36"/>
      <c r="FH206" s="36"/>
      <c r="FI206" s="36"/>
      <c r="FJ206" s="36"/>
      <c r="FK206" s="36"/>
      <c r="FL206" s="36"/>
      <c r="FM206" s="36"/>
      <c r="FN206" s="36"/>
      <c r="FO206" s="36"/>
      <c r="FP206" s="36"/>
      <c r="FQ206" s="36"/>
      <c r="FR206" s="36"/>
      <c r="FS206" s="36"/>
      <c r="FT206" s="36"/>
      <c r="FU206" s="36"/>
      <c r="FV206" s="36"/>
      <c r="FW206" s="36"/>
      <c r="FX206" s="36"/>
      <c r="FY206" s="36"/>
      <c r="FZ206" s="36"/>
      <c r="GA206" s="36"/>
      <c r="GB206" s="36"/>
      <c r="GC206" s="36"/>
      <c r="GD206" s="36"/>
      <c r="GE206" s="36"/>
      <c r="GF206" s="36"/>
      <c r="GG206" s="36"/>
      <c r="GH206" s="36"/>
      <c r="GI206" s="36"/>
      <c r="GJ206" s="36"/>
      <c r="GK206" s="36"/>
      <c r="GL206" s="36"/>
      <c r="GM206" s="36"/>
      <c r="GN206" s="36"/>
      <c r="GO206" s="36"/>
      <c r="GP206" s="36"/>
      <c r="GQ206" s="36"/>
      <c r="GR206" s="36"/>
      <c r="GS206" s="36"/>
      <c r="GT206" s="36"/>
      <c r="GU206" s="36"/>
      <c r="GV206" s="36"/>
      <c r="GW206" s="36"/>
      <c r="GX206" s="36"/>
      <c r="GY206" s="36"/>
      <c r="GZ206" s="36"/>
      <c r="HA206" s="36"/>
      <c r="HB206" s="36"/>
      <c r="HC206" s="36"/>
      <c r="HD206" s="36"/>
      <c r="HE206" s="36"/>
      <c r="HF206" s="36"/>
      <c r="HG206" s="36"/>
      <c r="HH206" s="36"/>
      <c r="HI206" s="36"/>
      <c r="HJ206" s="36"/>
      <c r="HK206" s="36"/>
      <c r="HL206" s="36"/>
      <c r="HM206" s="36"/>
      <c r="HN206" s="36"/>
      <c r="HO206" s="36"/>
      <c r="HP206" s="36"/>
      <c r="HQ206" s="36"/>
      <c r="HR206" s="36"/>
      <c r="HS206" s="36"/>
      <c r="HT206" s="36"/>
      <c r="HU206" s="36"/>
      <c r="HV206" s="36"/>
      <c r="HW206" s="36"/>
      <c r="HX206" s="36"/>
      <c r="HY206" s="36"/>
      <c r="HZ206" s="36"/>
      <c r="IA206" s="36"/>
      <c r="IB206" s="36"/>
      <c r="IC206" s="36"/>
      <c r="ID206" s="36"/>
      <c r="IE206" s="36"/>
      <c r="IF206" s="36"/>
      <c r="IG206" s="36"/>
      <c r="IH206" s="36"/>
      <c r="II206" s="36"/>
      <c r="IJ206" s="36"/>
      <c r="IK206" s="36"/>
      <c r="IL206" s="36"/>
      <c r="IM206" s="36"/>
      <c r="IN206" s="232">
        <f t="shared" si="34"/>
        <v>0</v>
      </c>
      <c r="IO206" s="233">
        <f t="shared" si="35"/>
        <v>0</v>
      </c>
      <c r="IP206" s="3"/>
      <c r="IQ206" s="3"/>
      <c r="IR206" s="3"/>
    </row>
    <row r="207" spans="1:252" s="2" customFormat="1" ht="18">
      <c r="A207" s="208"/>
      <c r="B207" s="81" t="s">
        <v>141</v>
      </c>
      <c r="C207" s="82"/>
      <c r="D207" s="88"/>
      <c r="E207" s="93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  <c r="FD207" s="36"/>
      <c r="FE207" s="36"/>
      <c r="FF207" s="36"/>
      <c r="FG207" s="36"/>
      <c r="FH207" s="36"/>
      <c r="FI207" s="36"/>
      <c r="FJ207" s="36"/>
      <c r="FK207" s="36"/>
      <c r="FL207" s="36"/>
      <c r="FM207" s="36"/>
      <c r="FN207" s="36"/>
      <c r="FO207" s="36"/>
      <c r="FP207" s="36"/>
      <c r="FQ207" s="36"/>
      <c r="FR207" s="36"/>
      <c r="FS207" s="36"/>
      <c r="FT207" s="36"/>
      <c r="FU207" s="36"/>
      <c r="FV207" s="36"/>
      <c r="FW207" s="36"/>
      <c r="FX207" s="36"/>
      <c r="FY207" s="36"/>
      <c r="FZ207" s="36"/>
      <c r="GA207" s="36"/>
      <c r="GB207" s="36"/>
      <c r="GC207" s="36"/>
      <c r="GD207" s="36"/>
      <c r="GE207" s="36"/>
      <c r="GF207" s="36"/>
      <c r="GG207" s="36"/>
      <c r="GH207" s="36"/>
      <c r="GI207" s="36"/>
      <c r="GJ207" s="36"/>
      <c r="GK207" s="36"/>
      <c r="GL207" s="36"/>
      <c r="GM207" s="36"/>
      <c r="GN207" s="36"/>
      <c r="GO207" s="36"/>
      <c r="GP207" s="36"/>
      <c r="GQ207" s="36"/>
      <c r="GR207" s="36"/>
      <c r="GS207" s="36"/>
      <c r="GT207" s="36"/>
      <c r="GU207" s="36"/>
      <c r="GV207" s="36"/>
      <c r="GW207" s="36"/>
      <c r="GX207" s="36"/>
      <c r="GY207" s="36"/>
      <c r="GZ207" s="36"/>
      <c r="HA207" s="36"/>
      <c r="HB207" s="36"/>
      <c r="HC207" s="36"/>
      <c r="HD207" s="36"/>
      <c r="HE207" s="36"/>
      <c r="HF207" s="36"/>
      <c r="HG207" s="36"/>
      <c r="HH207" s="36"/>
      <c r="HI207" s="36"/>
      <c r="HJ207" s="36"/>
      <c r="HK207" s="36"/>
      <c r="HL207" s="36"/>
      <c r="HM207" s="36"/>
      <c r="HN207" s="36"/>
      <c r="HO207" s="36"/>
      <c r="HP207" s="36"/>
      <c r="HQ207" s="36"/>
      <c r="HR207" s="36"/>
      <c r="HS207" s="36"/>
      <c r="HT207" s="36"/>
      <c r="HU207" s="36"/>
      <c r="HV207" s="36"/>
      <c r="HW207" s="36"/>
      <c r="HX207" s="36"/>
      <c r="HY207" s="36"/>
      <c r="HZ207" s="36"/>
      <c r="IA207" s="36"/>
      <c r="IB207" s="36"/>
      <c r="IC207" s="36"/>
      <c r="ID207" s="36"/>
      <c r="IE207" s="36"/>
      <c r="IF207" s="36"/>
      <c r="IG207" s="36"/>
      <c r="IH207" s="36"/>
      <c r="II207" s="36"/>
      <c r="IJ207" s="36"/>
      <c r="IK207" s="36"/>
      <c r="IL207" s="36"/>
      <c r="IM207" s="36"/>
      <c r="IN207" s="232">
        <f t="shared" si="34"/>
        <v>0</v>
      </c>
      <c r="IO207" s="233">
        <f t="shared" si="35"/>
        <v>0</v>
      </c>
      <c r="IP207" s="3"/>
      <c r="IQ207" s="3"/>
      <c r="IR207" s="3"/>
    </row>
    <row r="208" spans="1:252" s="2" customFormat="1" ht="18">
      <c r="A208" s="208"/>
      <c r="B208" s="81" t="s">
        <v>142</v>
      </c>
      <c r="C208" s="82"/>
      <c r="D208" s="88"/>
      <c r="E208" s="93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  <c r="FD208" s="36"/>
      <c r="FE208" s="36"/>
      <c r="FF208" s="36"/>
      <c r="FG208" s="36"/>
      <c r="FH208" s="36"/>
      <c r="FI208" s="36"/>
      <c r="FJ208" s="36"/>
      <c r="FK208" s="36"/>
      <c r="FL208" s="36"/>
      <c r="FM208" s="36"/>
      <c r="FN208" s="36"/>
      <c r="FO208" s="36"/>
      <c r="FP208" s="36"/>
      <c r="FQ208" s="36"/>
      <c r="FR208" s="36"/>
      <c r="FS208" s="36"/>
      <c r="FT208" s="36"/>
      <c r="FU208" s="36"/>
      <c r="FV208" s="36"/>
      <c r="FW208" s="36"/>
      <c r="FX208" s="36"/>
      <c r="FY208" s="36"/>
      <c r="FZ208" s="36"/>
      <c r="GA208" s="36"/>
      <c r="GB208" s="36"/>
      <c r="GC208" s="36"/>
      <c r="GD208" s="36"/>
      <c r="GE208" s="36"/>
      <c r="GF208" s="36"/>
      <c r="GG208" s="36"/>
      <c r="GH208" s="36"/>
      <c r="GI208" s="36"/>
      <c r="GJ208" s="36"/>
      <c r="GK208" s="36"/>
      <c r="GL208" s="36"/>
      <c r="GM208" s="36"/>
      <c r="GN208" s="36"/>
      <c r="GO208" s="36"/>
      <c r="GP208" s="36"/>
      <c r="GQ208" s="36"/>
      <c r="GR208" s="36"/>
      <c r="GS208" s="36"/>
      <c r="GT208" s="36"/>
      <c r="GU208" s="36"/>
      <c r="GV208" s="36"/>
      <c r="GW208" s="36"/>
      <c r="GX208" s="36"/>
      <c r="GY208" s="36"/>
      <c r="GZ208" s="36"/>
      <c r="HA208" s="36"/>
      <c r="HB208" s="36"/>
      <c r="HC208" s="36"/>
      <c r="HD208" s="36"/>
      <c r="HE208" s="36"/>
      <c r="HF208" s="36"/>
      <c r="HG208" s="36"/>
      <c r="HH208" s="36"/>
      <c r="HI208" s="36"/>
      <c r="HJ208" s="36"/>
      <c r="HK208" s="36"/>
      <c r="HL208" s="36"/>
      <c r="HM208" s="36"/>
      <c r="HN208" s="36"/>
      <c r="HO208" s="36"/>
      <c r="HP208" s="36"/>
      <c r="HQ208" s="36"/>
      <c r="HR208" s="36"/>
      <c r="HS208" s="36"/>
      <c r="HT208" s="36"/>
      <c r="HU208" s="36"/>
      <c r="HV208" s="36"/>
      <c r="HW208" s="36"/>
      <c r="HX208" s="36"/>
      <c r="HY208" s="36"/>
      <c r="HZ208" s="36"/>
      <c r="IA208" s="36"/>
      <c r="IB208" s="36"/>
      <c r="IC208" s="36"/>
      <c r="ID208" s="36"/>
      <c r="IE208" s="36"/>
      <c r="IF208" s="36"/>
      <c r="IG208" s="36"/>
      <c r="IH208" s="36"/>
      <c r="II208" s="36"/>
      <c r="IJ208" s="36"/>
      <c r="IK208" s="36"/>
      <c r="IL208" s="36"/>
      <c r="IM208" s="36"/>
      <c r="IN208" s="232">
        <f t="shared" si="34"/>
        <v>0</v>
      </c>
      <c r="IO208" s="233">
        <f t="shared" si="35"/>
        <v>0</v>
      </c>
      <c r="IP208" s="3"/>
      <c r="IQ208" s="3"/>
      <c r="IR208" s="3"/>
    </row>
    <row r="209" spans="1:252" s="2" customFormat="1" ht="18">
      <c r="A209" s="208"/>
      <c r="B209" s="81" t="s">
        <v>143</v>
      </c>
      <c r="C209" s="82"/>
      <c r="D209" s="88"/>
      <c r="E209" s="93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  <c r="FD209" s="36"/>
      <c r="FE209" s="36"/>
      <c r="FF209" s="36"/>
      <c r="FG209" s="36"/>
      <c r="FH209" s="36"/>
      <c r="FI209" s="36"/>
      <c r="FJ209" s="36"/>
      <c r="FK209" s="36"/>
      <c r="FL209" s="36"/>
      <c r="FM209" s="36"/>
      <c r="FN209" s="36"/>
      <c r="FO209" s="36"/>
      <c r="FP209" s="36"/>
      <c r="FQ209" s="36"/>
      <c r="FR209" s="36"/>
      <c r="FS209" s="36"/>
      <c r="FT209" s="36"/>
      <c r="FU209" s="36"/>
      <c r="FV209" s="36"/>
      <c r="FW209" s="36"/>
      <c r="FX209" s="36"/>
      <c r="FY209" s="36"/>
      <c r="FZ209" s="36"/>
      <c r="GA209" s="36"/>
      <c r="GB209" s="36"/>
      <c r="GC209" s="36"/>
      <c r="GD209" s="36"/>
      <c r="GE209" s="36"/>
      <c r="GF209" s="36"/>
      <c r="GG209" s="36"/>
      <c r="GH209" s="36"/>
      <c r="GI209" s="36"/>
      <c r="GJ209" s="36"/>
      <c r="GK209" s="36"/>
      <c r="GL209" s="36"/>
      <c r="GM209" s="36"/>
      <c r="GN209" s="36"/>
      <c r="GO209" s="36"/>
      <c r="GP209" s="36"/>
      <c r="GQ209" s="36"/>
      <c r="GR209" s="36"/>
      <c r="GS209" s="36"/>
      <c r="GT209" s="36"/>
      <c r="GU209" s="36"/>
      <c r="GV209" s="36"/>
      <c r="GW209" s="36"/>
      <c r="GX209" s="36"/>
      <c r="GY209" s="36"/>
      <c r="GZ209" s="36"/>
      <c r="HA209" s="36"/>
      <c r="HB209" s="36"/>
      <c r="HC209" s="36"/>
      <c r="HD209" s="36"/>
      <c r="HE209" s="36"/>
      <c r="HF209" s="36"/>
      <c r="HG209" s="36"/>
      <c r="HH209" s="36"/>
      <c r="HI209" s="36"/>
      <c r="HJ209" s="36"/>
      <c r="HK209" s="36"/>
      <c r="HL209" s="36"/>
      <c r="HM209" s="36"/>
      <c r="HN209" s="36"/>
      <c r="HO209" s="36"/>
      <c r="HP209" s="36"/>
      <c r="HQ209" s="36"/>
      <c r="HR209" s="36"/>
      <c r="HS209" s="36"/>
      <c r="HT209" s="36"/>
      <c r="HU209" s="36"/>
      <c r="HV209" s="36"/>
      <c r="HW209" s="36"/>
      <c r="HX209" s="36"/>
      <c r="HY209" s="36"/>
      <c r="HZ209" s="36"/>
      <c r="IA209" s="36"/>
      <c r="IB209" s="36"/>
      <c r="IC209" s="36"/>
      <c r="ID209" s="36"/>
      <c r="IE209" s="36"/>
      <c r="IF209" s="36"/>
      <c r="IG209" s="36"/>
      <c r="IH209" s="36"/>
      <c r="II209" s="36"/>
      <c r="IJ209" s="36"/>
      <c r="IK209" s="36"/>
      <c r="IL209" s="36"/>
      <c r="IM209" s="36"/>
      <c r="IN209" s="232">
        <f t="shared" si="34"/>
        <v>0</v>
      </c>
      <c r="IO209" s="233">
        <f t="shared" si="35"/>
        <v>0</v>
      </c>
      <c r="IP209" s="3"/>
      <c r="IQ209" s="3"/>
      <c r="IR209" s="3"/>
    </row>
    <row r="210" spans="1:252" s="2" customFormat="1" ht="18">
      <c r="A210" s="208"/>
      <c r="B210" s="81" t="s">
        <v>144</v>
      </c>
      <c r="C210" s="82"/>
      <c r="D210" s="88"/>
      <c r="E210" s="93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  <c r="FD210" s="36"/>
      <c r="FE210" s="36"/>
      <c r="FF210" s="36"/>
      <c r="FG210" s="36"/>
      <c r="FH210" s="36"/>
      <c r="FI210" s="36"/>
      <c r="FJ210" s="36"/>
      <c r="FK210" s="36"/>
      <c r="FL210" s="36"/>
      <c r="FM210" s="36"/>
      <c r="FN210" s="36"/>
      <c r="FO210" s="36"/>
      <c r="FP210" s="36"/>
      <c r="FQ210" s="36"/>
      <c r="FR210" s="36"/>
      <c r="FS210" s="36"/>
      <c r="FT210" s="36"/>
      <c r="FU210" s="36"/>
      <c r="FV210" s="36"/>
      <c r="FW210" s="36"/>
      <c r="FX210" s="36"/>
      <c r="FY210" s="36"/>
      <c r="FZ210" s="36"/>
      <c r="GA210" s="36"/>
      <c r="GB210" s="36"/>
      <c r="GC210" s="36"/>
      <c r="GD210" s="36"/>
      <c r="GE210" s="36"/>
      <c r="GF210" s="36"/>
      <c r="GG210" s="36"/>
      <c r="GH210" s="36"/>
      <c r="GI210" s="36"/>
      <c r="GJ210" s="36"/>
      <c r="GK210" s="36"/>
      <c r="GL210" s="36"/>
      <c r="GM210" s="36"/>
      <c r="GN210" s="36"/>
      <c r="GO210" s="36"/>
      <c r="GP210" s="36"/>
      <c r="GQ210" s="36"/>
      <c r="GR210" s="36"/>
      <c r="GS210" s="36"/>
      <c r="GT210" s="36"/>
      <c r="GU210" s="36"/>
      <c r="GV210" s="36"/>
      <c r="GW210" s="36"/>
      <c r="GX210" s="36"/>
      <c r="GY210" s="36"/>
      <c r="GZ210" s="36"/>
      <c r="HA210" s="36"/>
      <c r="HB210" s="36"/>
      <c r="HC210" s="36"/>
      <c r="HD210" s="36"/>
      <c r="HE210" s="36"/>
      <c r="HF210" s="36"/>
      <c r="HG210" s="36"/>
      <c r="HH210" s="36"/>
      <c r="HI210" s="36"/>
      <c r="HJ210" s="36"/>
      <c r="HK210" s="36"/>
      <c r="HL210" s="36"/>
      <c r="HM210" s="36"/>
      <c r="HN210" s="36"/>
      <c r="HO210" s="36"/>
      <c r="HP210" s="36"/>
      <c r="HQ210" s="36"/>
      <c r="HR210" s="36"/>
      <c r="HS210" s="36"/>
      <c r="HT210" s="36"/>
      <c r="HU210" s="36"/>
      <c r="HV210" s="36"/>
      <c r="HW210" s="36"/>
      <c r="HX210" s="36"/>
      <c r="HY210" s="36"/>
      <c r="HZ210" s="36"/>
      <c r="IA210" s="36"/>
      <c r="IB210" s="36"/>
      <c r="IC210" s="36"/>
      <c r="ID210" s="36"/>
      <c r="IE210" s="36"/>
      <c r="IF210" s="36"/>
      <c r="IG210" s="36"/>
      <c r="IH210" s="36"/>
      <c r="II210" s="36"/>
      <c r="IJ210" s="36"/>
      <c r="IK210" s="36"/>
      <c r="IL210" s="36"/>
      <c r="IM210" s="36"/>
      <c r="IN210" s="232">
        <f t="shared" si="34"/>
        <v>0</v>
      </c>
      <c r="IO210" s="233">
        <f t="shared" si="35"/>
        <v>0</v>
      </c>
      <c r="IP210" s="3"/>
      <c r="IQ210" s="3"/>
      <c r="IR210" s="3"/>
    </row>
    <row r="211" spans="1:252" s="2" customFormat="1" ht="18">
      <c r="A211" s="208"/>
      <c r="B211" s="81" t="s">
        <v>145</v>
      </c>
      <c r="C211" s="82"/>
      <c r="D211" s="88"/>
      <c r="E211" s="93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  <c r="FD211" s="36"/>
      <c r="FE211" s="36"/>
      <c r="FF211" s="36"/>
      <c r="FG211" s="36"/>
      <c r="FH211" s="36"/>
      <c r="FI211" s="36"/>
      <c r="FJ211" s="36"/>
      <c r="FK211" s="36"/>
      <c r="FL211" s="36"/>
      <c r="FM211" s="36"/>
      <c r="FN211" s="36"/>
      <c r="FO211" s="36"/>
      <c r="FP211" s="36"/>
      <c r="FQ211" s="36"/>
      <c r="FR211" s="36"/>
      <c r="FS211" s="36"/>
      <c r="FT211" s="36"/>
      <c r="FU211" s="36"/>
      <c r="FV211" s="36"/>
      <c r="FW211" s="36"/>
      <c r="FX211" s="36"/>
      <c r="FY211" s="36"/>
      <c r="FZ211" s="36"/>
      <c r="GA211" s="36"/>
      <c r="GB211" s="36"/>
      <c r="GC211" s="36"/>
      <c r="GD211" s="36"/>
      <c r="GE211" s="36"/>
      <c r="GF211" s="36"/>
      <c r="GG211" s="36"/>
      <c r="GH211" s="36"/>
      <c r="GI211" s="36"/>
      <c r="GJ211" s="36"/>
      <c r="GK211" s="36"/>
      <c r="GL211" s="36"/>
      <c r="GM211" s="36"/>
      <c r="GN211" s="36"/>
      <c r="GO211" s="36"/>
      <c r="GP211" s="36"/>
      <c r="GQ211" s="36"/>
      <c r="GR211" s="36"/>
      <c r="GS211" s="36"/>
      <c r="GT211" s="36"/>
      <c r="GU211" s="36"/>
      <c r="GV211" s="36"/>
      <c r="GW211" s="36"/>
      <c r="GX211" s="36"/>
      <c r="GY211" s="36"/>
      <c r="GZ211" s="36"/>
      <c r="HA211" s="36"/>
      <c r="HB211" s="36"/>
      <c r="HC211" s="36"/>
      <c r="HD211" s="36"/>
      <c r="HE211" s="36"/>
      <c r="HF211" s="36"/>
      <c r="HG211" s="36"/>
      <c r="HH211" s="36"/>
      <c r="HI211" s="36"/>
      <c r="HJ211" s="36"/>
      <c r="HK211" s="36"/>
      <c r="HL211" s="36"/>
      <c r="HM211" s="36"/>
      <c r="HN211" s="36"/>
      <c r="HO211" s="36"/>
      <c r="HP211" s="36"/>
      <c r="HQ211" s="36"/>
      <c r="HR211" s="36"/>
      <c r="HS211" s="36"/>
      <c r="HT211" s="36"/>
      <c r="HU211" s="36"/>
      <c r="HV211" s="36"/>
      <c r="HW211" s="36"/>
      <c r="HX211" s="36"/>
      <c r="HY211" s="36"/>
      <c r="HZ211" s="36"/>
      <c r="IA211" s="36"/>
      <c r="IB211" s="36"/>
      <c r="IC211" s="36"/>
      <c r="ID211" s="36"/>
      <c r="IE211" s="36"/>
      <c r="IF211" s="36"/>
      <c r="IG211" s="36"/>
      <c r="IH211" s="36"/>
      <c r="II211" s="36"/>
      <c r="IJ211" s="36"/>
      <c r="IK211" s="36"/>
      <c r="IL211" s="36"/>
      <c r="IM211" s="36"/>
      <c r="IN211" s="232">
        <f t="shared" si="34"/>
        <v>0</v>
      </c>
      <c r="IO211" s="233">
        <f t="shared" si="35"/>
        <v>0</v>
      </c>
      <c r="IP211" s="3"/>
      <c r="IQ211" s="3"/>
      <c r="IR211" s="3"/>
    </row>
    <row r="212" spans="1:252" s="2" customFormat="1" ht="18">
      <c r="A212" s="208"/>
      <c r="B212" s="81">
        <v>0</v>
      </c>
      <c r="C212" s="82"/>
      <c r="D212" s="88"/>
      <c r="E212" s="93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  <c r="FD212" s="36"/>
      <c r="FE212" s="36"/>
      <c r="FF212" s="36"/>
      <c r="FG212" s="36"/>
      <c r="FH212" s="36"/>
      <c r="FI212" s="36"/>
      <c r="FJ212" s="36"/>
      <c r="FK212" s="36"/>
      <c r="FL212" s="36"/>
      <c r="FM212" s="36"/>
      <c r="FN212" s="36"/>
      <c r="FO212" s="36"/>
      <c r="FP212" s="36"/>
      <c r="FQ212" s="36"/>
      <c r="FR212" s="36"/>
      <c r="FS212" s="36"/>
      <c r="FT212" s="36"/>
      <c r="FU212" s="36"/>
      <c r="FV212" s="36"/>
      <c r="FW212" s="36"/>
      <c r="FX212" s="36"/>
      <c r="FY212" s="36"/>
      <c r="FZ212" s="36"/>
      <c r="GA212" s="36"/>
      <c r="GB212" s="36"/>
      <c r="GC212" s="36"/>
      <c r="GD212" s="36"/>
      <c r="GE212" s="36"/>
      <c r="GF212" s="36"/>
      <c r="GG212" s="36"/>
      <c r="GH212" s="36"/>
      <c r="GI212" s="36"/>
      <c r="GJ212" s="36"/>
      <c r="GK212" s="36"/>
      <c r="GL212" s="36"/>
      <c r="GM212" s="36"/>
      <c r="GN212" s="36"/>
      <c r="GO212" s="36"/>
      <c r="GP212" s="36"/>
      <c r="GQ212" s="36"/>
      <c r="GR212" s="36"/>
      <c r="GS212" s="36"/>
      <c r="GT212" s="36"/>
      <c r="GU212" s="36"/>
      <c r="GV212" s="36"/>
      <c r="GW212" s="36"/>
      <c r="GX212" s="36"/>
      <c r="GY212" s="36"/>
      <c r="GZ212" s="36"/>
      <c r="HA212" s="36"/>
      <c r="HB212" s="36"/>
      <c r="HC212" s="36"/>
      <c r="HD212" s="36"/>
      <c r="HE212" s="36"/>
      <c r="HF212" s="36"/>
      <c r="HG212" s="36"/>
      <c r="HH212" s="36"/>
      <c r="HI212" s="36"/>
      <c r="HJ212" s="36"/>
      <c r="HK212" s="36"/>
      <c r="HL212" s="36"/>
      <c r="HM212" s="36"/>
      <c r="HN212" s="36"/>
      <c r="HO212" s="36"/>
      <c r="HP212" s="36"/>
      <c r="HQ212" s="36"/>
      <c r="HR212" s="36"/>
      <c r="HS212" s="36"/>
      <c r="HT212" s="36"/>
      <c r="HU212" s="36"/>
      <c r="HV212" s="36"/>
      <c r="HW212" s="36"/>
      <c r="HX212" s="36"/>
      <c r="HY212" s="36"/>
      <c r="HZ212" s="36"/>
      <c r="IA212" s="36"/>
      <c r="IB212" s="36"/>
      <c r="IC212" s="36"/>
      <c r="ID212" s="36"/>
      <c r="IE212" s="36"/>
      <c r="IF212" s="36"/>
      <c r="IG212" s="36"/>
      <c r="IH212" s="36"/>
      <c r="II212" s="36"/>
      <c r="IJ212" s="36"/>
      <c r="IK212" s="36"/>
      <c r="IL212" s="36"/>
      <c r="IM212" s="36"/>
      <c r="IN212" s="232">
        <f t="shared" si="34"/>
        <v>0</v>
      </c>
      <c r="IO212" s="233">
        <f t="shared" si="35"/>
        <v>0</v>
      </c>
      <c r="IP212" s="3"/>
      <c r="IQ212" s="3"/>
      <c r="IR212" s="3"/>
    </row>
    <row r="213" spans="1:252" s="2" customFormat="1" ht="18">
      <c r="A213" s="208"/>
      <c r="B213" s="81">
        <v>0</v>
      </c>
      <c r="C213" s="82"/>
      <c r="D213" s="88"/>
      <c r="E213" s="93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  <c r="FD213" s="36"/>
      <c r="FE213" s="36"/>
      <c r="FF213" s="36"/>
      <c r="FG213" s="36"/>
      <c r="FH213" s="36"/>
      <c r="FI213" s="36"/>
      <c r="FJ213" s="36"/>
      <c r="FK213" s="36"/>
      <c r="FL213" s="36"/>
      <c r="FM213" s="36"/>
      <c r="FN213" s="36"/>
      <c r="FO213" s="36"/>
      <c r="FP213" s="36"/>
      <c r="FQ213" s="36"/>
      <c r="FR213" s="36"/>
      <c r="FS213" s="36"/>
      <c r="FT213" s="36"/>
      <c r="FU213" s="36"/>
      <c r="FV213" s="36"/>
      <c r="FW213" s="36"/>
      <c r="FX213" s="36"/>
      <c r="FY213" s="36"/>
      <c r="FZ213" s="36"/>
      <c r="GA213" s="36"/>
      <c r="GB213" s="36"/>
      <c r="GC213" s="36"/>
      <c r="GD213" s="36"/>
      <c r="GE213" s="36"/>
      <c r="GF213" s="36"/>
      <c r="GG213" s="36"/>
      <c r="GH213" s="36"/>
      <c r="GI213" s="36"/>
      <c r="GJ213" s="36"/>
      <c r="GK213" s="36"/>
      <c r="GL213" s="36"/>
      <c r="GM213" s="36"/>
      <c r="GN213" s="36"/>
      <c r="GO213" s="36"/>
      <c r="GP213" s="36"/>
      <c r="GQ213" s="36"/>
      <c r="GR213" s="36"/>
      <c r="GS213" s="36"/>
      <c r="GT213" s="36"/>
      <c r="GU213" s="36"/>
      <c r="GV213" s="36"/>
      <c r="GW213" s="36"/>
      <c r="GX213" s="36"/>
      <c r="GY213" s="36"/>
      <c r="GZ213" s="36"/>
      <c r="HA213" s="36"/>
      <c r="HB213" s="36"/>
      <c r="HC213" s="36"/>
      <c r="HD213" s="36"/>
      <c r="HE213" s="36"/>
      <c r="HF213" s="36"/>
      <c r="HG213" s="36"/>
      <c r="HH213" s="36"/>
      <c r="HI213" s="36"/>
      <c r="HJ213" s="36"/>
      <c r="HK213" s="36"/>
      <c r="HL213" s="36"/>
      <c r="HM213" s="36"/>
      <c r="HN213" s="36"/>
      <c r="HO213" s="36"/>
      <c r="HP213" s="36"/>
      <c r="HQ213" s="36"/>
      <c r="HR213" s="36"/>
      <c r="HS213" s="36"/>
      <c r="HT213" s="36"/>
      <c r="HU213" s="36"/>
      <c r="HV213" s="36"/>
      <c r="HW213" s="36"/>
      <c r="HX213" s="36"/>
      <c r="HY213" s="36"/>
      <c r="HZ213" s="36"/>
      <c r="IA213" s="36"/>
      <c r="IB213" s="36"/>
      <c r="IC213" s="36"/>
      <c r="ID213" s="36"/>
      <c r="IE213" s="36"/>
      <c r="IF213" s="36"/>
      <c r="IG213" s="36"/>
      <c r="IH213" s="36"/>
      <c r="II213" s="36"/>
      <c r="IJ213" s="36"/>
      <c r="IK213" s="36"/>
      <c r="IL213" s="36"/>
      <c r="IM213" s="36"/>
      <c r="IN213" s="232">
        <f t="shared" si="34"/>
        <v>0</v>
      </c>
      <c r="IO213" s="233">
        <f t="shared" si="35"/>
        <v>0</v>
      </c>
      <c r="IP213" s="3"/>
      <c r="IQ213" s="3"/>
      <c r="IR213" s="3"/>
    </row>
    <row r="214" spans="1:252" s="2" customFormat="1" ht="18">
      <c r="A214" s="208"/>
      <c r="B214" s="81">
        <v>0</v>
      </c>
      <c r="C214" s="82"/>
      <c r="D214" s="88"/>
      <c r="E214" s="93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  <c r="EY214" s="36"/>
      <c r="EZ214" s="36"/>
      <c r="FA214" s="36"/>
      <c r="FB214" s="36"/>
      <c r="FC214" s="36"/>
      <c r="FD214" s="36"/>
      <c r="FE214" s="36"/>
      <c r="FF214" s="36"/>
      <c r="FG214" s="36"/>
      <c r="FH214" s="36"/>
      <c r="FI214" s="36"/>
      <c r="FJ214" s="36"/>
      <c r="FK214" s="36"/>
      <c r="FL214" s="36"/>
      <c r="FM214" s="36"/>
      <c r="FN214" s="36"/>
      <c r="FO214" s="36"/>
      <c r="FP214" s="36"/>
      <c r="FQ214" s="36"/>
      <c r="FR214" s="36"/>
      <c r="FS214" s="36"/>
      <c r="FT214" s="36"/>
      <c r="FU214" s="36"/>
      <c r="FV214" s="36"/>
      <c r="FW214" s="36"/>
      <c r="FX214" s="36"/>
      <c r="FY214" s="36"/>
      <c r="FZ214" s="36"/>
      <c r="GA214" s="36"/>
      <c r="GB214" s="36"/>
      <c r="GC214" s="36"/>
      <c r="GD214" s="36"/>
      <c r="GE214" s="36"/>
      <c r="GF214" s="36"/>
      <c r="GG214" s="36"/>
      <c r="GH214" s="36"/>
      <c r="GI214" s="36"/>
      <c r="GJ214" s="36"/>
      <c r="GK214" s="36"/>
      <c r="GL214" s="36"/>
      <c r="GM214" s="36"/>
      <c r="GN214" s="36"/>
      <c r="GO214" s="36"/>
      <c r="GP214" s="36"/>
      <c r="GQ214" s="36"/>
      <c r="GR214" s="36"/>
      <c r="GS214" s="36"/>
      <c r="GT214" s="36"/>
      <c r="GU214" s="36"/>
      <c r="GV214" s="36"/>
      <c r="GW214" s="36"/>
      <c r="GX214" s="36"/>
      <c r="GY214" s="36"/>
      <c r="GZ214" s="36"/>
      <c r="HA214" s="36"/>
      <c r="HB214" s="36"/>
      <c r="HC214" s="36"/>
      <c r="HD214" s="36"/>
      <c r="HE214" s="36"/>
      <c r="HF214" s="36"/>
      <c r="HG214" s="36"/>
      <c r="HH214" s="36"/>
      <c r="HI214" s="36"/>
      <c r="HJ214" s="36"/>
      <c r="HK214" s="36"/>
      <c r="HL214" s="36"/>
      <c r="HM214" s="36"/>
      <c r="HN214" s="36"/>
      <c r="HO214" s="36"/>
      <c r="HP214" s="36"/>
      <c r="HQ214" s="36"/>
      <c r="HR214" s="36"/>
      <c r="HS214" s="36"/>
      <c r="HT214" s="36"/>
      <c r="HU214" s="36"/>
      <c r="HV214" s="36"/>
      <c r="HW214" s="36"/>
      <c r="HX214" s="36"/>
      <c r="HY214" s="36"/>
      <c r="HZ214" s="36"/>
      <c r="IA214" s="36"/>
      <c r="IB214" s="36"/>
      <c r="IC214" s="36"/>
      <c r="ID214" s="36"/>
      <c r="IE214" s="36"/>
      <c r="IF214" s="36"/>
      <c r="IG214" s="36"/>
      <c r="IH214" s="36"/>
      <c r="II214" s="36"/>
      <c r="IJ214" s="36"/>
      <c r="IK214" s="36"/>
      <c r="IL214" s="36"/>
      <c r="IM214" s="36"/>
      <c r="IN214" s="232">
        <f t="shared" si="34"/>
        <v>0</v>
      </c>
      <c r="IO214" s="233">
        <f t="shared" si="35"/>
        <v>0</v>
      </c>
      <c r="IP214" s="3"/>
      <c r="IQ214" s="3"/>
      <c r="IR214" s="3"/>
    </row>
    <row r="215" spans="1:252" s="2" customFormat="1" ht="18">
      <c r="A215" s="208"/>
      <c r="B215" s="81" t="s">
        <v>146</v>
      </c>
      <c r="C215" s="82"/>
      <c r="D215" s="88"/>
      <c r="E215" s="93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  <c r="EY215" s="36"/>
      <c r="EZ215" s="36"/>
      <c r="FA215" s="36"/>
      <c r="FB215" s="36"/>
      <c r="FC215" s="36"/>
      <c r="FD215" s="36"/>
      <c r="FE215" s="36"/>
      <c r="FF215" s="36"/>
      <c r="FG215" s="36"/>
      <c r="FH215" s="36"/>
      <c r="FI215" s="36"/>
      <c r="FJ215" s="36"/>
      <c r="FK215" s="36"/>
      <c r="FL215" s="36"/>
      <c r="FM215" s="36"/>
      <c r="FN215" s="36"/>
      <c r="FO215" s="36"/>
      <c r="FP215" s="36"/>
      <c r="FQ215" s="36"/>
      <c r="FR215" s="36"/>
      <c r="FS215" s="36"/>
      <c r="FT215" s="36"/>
      <c r="FU215" s="36"/>
      <c r="FV215" s="36"/>
      <c r="FW215" s="36"/>
      <c r="FX215" s="36"/>
      <c r="FY215" s="36"/>
      <c r="FZ215" s="36"/>
      <c r="GA215" s="36"/>
      <c r="GB215" s="36"/>
      <c r="GC215" s="36"/>
      <c r="GD215" s="36"/>
      <c r="GE215" s="36"/>
      <c r="GF215" s="36"/>
      <c r="GG215" s="36"/>
      <c r="GH215" s="36"/>
      <c r="GI215" s="36"/>
      <c r="GJ215" s="36"/>
      <c r="GK215" s="36"/>
      <c r="GL215" s="36"/>
      <c r="GM215" s="36"/>
      <c r="GN215" s="36"/>
      <c r="GO215" s="36"/>
      <c r="GP215" s="36"/>
      <c r="GQ215" s="36"/>
      <c r="GR215" s="36"/>
      <c r="GS215" s="36"/>
      <c r="GT215" s="36"/>
      <c r="GU215" s="36"/>
      <c r="GV215" s="36"/>
      <c r="GW215" s="36"/>
      <c r="GX215" s="36"/>
      <c r="GY215" s="36"/>
      <c r="GZ215" s="36"/>
      <c r="HA215" s="36"/>
      <c r="HB215" s="36"/>
      <c r="HC215" s="36"/>
      <c r="HD215" s="36"/>
      <c r="HE215" s="36"/>
      <c r="HF215" s="36"/>
      <c r="HG215" s="36"/>
      <c r="HH215" s="36"/>
      <c r="HI215" s="36"/>
      <c r="HJ215" s="36"/>
      <c r="HK215" s="36"/>
      <c r="HL215" s="36"/>
      <c r="HM215" s="36"/>
      <c r="HN215" s="36"/>
      <c r="HO215" s="36"/>
      <c r="HP215" s="36"/>
      <c r="HQ215" s="36"/>
      <c r="HR215" s="36"/>
      <c r="HS215" s="36"/>
      <c r="HT215" s="36"/>
      <c r="HU215" s="36"/>
      <c r="HV215" s="36"/>
      <c r="HW215" s="36"/>
      <c r="HX215" s="36"/>
      <c r="HY215" s="36"/>
      <c r="HZ215" s="36"/>
      <c r="IA215" s="36"/>
      <c r="IB215" s="36"/>
      <c r="IC215" s="36"/>
      <c r="ID215" s="36"/>
      <c r="IE215" s="36"/>
      <c r="IF215" s="36"/>
      <c r="IG215" s="36"/>
      <c r="IH215" s="36"/>
      <c r="II215" s="36"/>
      <c r="IJ215" s="36"/>
      <c r="IK215" s="36"/>
      <c r="IL215" s="36"/>
      <c r="IM215" s="36"/>
      <c r="IN215" s="232">
        <f t="shared" si="34"/>
        <v>0</v>
      </c>
      <c r="IO215" s="233">
        <f t="shared" si="35"/>
        <v>0</v>
      </c>
      <c r="IP215" s="3"/>
      <c r="IQ215" s="3"/>
      <c r="IR215" s="3"/>
    </row>
    <row r="216" spans="1:252" s="2" customFormat="1" ht="18">
      <c r="A216" s="208"/>
      <c r="B216" s="81" t="s">
        <v>147</v>
      </c>
      <c r="C216" s="82"/>
      <c r="D216" s="88"/>
      <c r="E216" s="93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  <c r="EY216" s="36"/>
      <c r="EZ216" s="36"/>
      <c r="FA216" s="36"/>
      <c r="FB216" s="36"/>
      <c r="FC216" s="36"/>
      <c r="FD216" s="36"/>
      <c r="FE216" s="36"/>
      <c r="FF216" s="36"/>
      <c r="FG216" s="36"/>
      <c r="FH216" s="36"/>
      <c r="FI216" s="36"/>
      <c r="FJ216" s="36"/>
      <c r="FK216" s="36"/>
      <c r="FL216" s="36"/>
      <c r="FM216" s="36"/>
      <c r="FN216" s="36"/>
      <c r="FO216" s="36"/>
      <c r="FP216" s="36"/>
      <c r="FQ216" s="36"/>
      <c r="FR216" s="36"/>
      <c r="FS216" s="36"/>
      <c r="FT216" s="36"/>
      <c r="FU216" s="36"/>
      <c r="FV216" s="36"/>
      <c r="FW216" s="36"/>
      <c r="FX216" s="36"/>
      <c r="FY216" s="36"/>
      <c r="FZ216" s="36"/>
      <c r="GA216" s="36"/>
      <c r="GB216" s="36"/>
      <c r="GC216" s="36"/>
      <c r="GD216" s="36"/>
      <c r="GE216" s="36"/>
      <c r="GF216" s="36"/>
      <c r="GG216" s="36"/>
      <c r="GH216" s="36"/>
      <c r="GI216" s="36"/>
      <c r="GJ216" s="36"/>
      <c r="GK216" s="36"/>
      <c r="GL216" s="36"/>
      <c r="GM216" s="36"/>
      <c r="GN216" s="36"/>
      <c r="GO216" s="36"/>
      <c r="GP216" s="36"/>
      <c r="GQ216" s="36"/>
      <c r="GR216" s="36"/>
      <c r="GS216" s="36"/>
      <c r="GT216" s="36"/>
      <c r="GU216" s="36"/>
      <c r="GV216" s="36"/>
      <c r="GW216" s="36"/>
      <c r="GX216" s="36"/>
      <c r="GY216" s="36"/>
      <c r="GZ216" s="36"/>
      <c r="HA216" s="36"/>
      <c r="HB216" s="36"/>
      <c r="HC216" s="36"/>
      <c r="HD216" s="36"/>
      <c r="HE216" s="36"/>
      <c r="HF216" s="36"/>
      <c r="HG216" s="36"/>
      <c r="HH216" s="36"/>
      <c r="HI216" s="36"/>
      <c r="HJ216" s="36"/>
      <c r="HK216" s="36"/>
      <c r="HL216" s="36"/>
      <c r="HM216" s="36"/>
      <c r="HN216" s="36"/>
      <c r="HO216" s="36"/>
      <c r="HP216" s="36"/>
      <c r="HQ216" s="36"/>
      <c r="HR216" s="36"/>
      <c r="HS216" s="36"/>
      <c r="HT216" s="36"/>
      <c r="HU216" s="36"/>
      <c r="HV216" s="36"/>
      <c r="HW216" s="36"/>
      <c r="HX216" s="36"/>
      <c r="HY216" s="36"/>
      <c r="HZ216" s="36"/>
      <c r="IA216" s="36"/>
      <c r="IB216" s="36"/>
      <c r="IC216" s="36"/>
      <c r="ID216" s="36"/>
      <c r="IE216" s="36"/>
      <c r="IF216" s="36"/>
      <c r="IG216" s="36"/>
      <c r="IH216" s="36"/>
      <c r="II216" s="36"/>
      <c r="IJ216" s="36"/>
      <c r="IK216" s="36"/>
      <c r="IL216" s="36"/>
      <c r="IM216" s="36"/>
      <c r="IN216" s="232">
        <f t="shared" si="34"/>
        <v>0</v>
      </c>
      <c r="IO216" s="233">
        <f t="shared" si="35"/>
        <v>0</v>
      </c>
      <c r="IP216" s="3"/>
      <c r="IQ216" s="3"/>
      <c r="IR216" s="3"/>
    </row>
    <row r="217" spans="1:252" s="2" customFormat="1" ht="18">
      <c r="A217" s="208"/>
      <c r="B217" s="81" t="s">
        <v>148</v>
      </c>
      <c r="C217" s="82"/>
      <c r="D217" s="88"/>
      <c r="E217" s="93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  <c r="EY217" s="36"/>
      <c r="EZ217" s="36"/>
      <c r="FA217" s="36"/>
      <c r="FB217" s="36"/>
      <c r="FC217" s="36"/>
      <c r="FD217" s="36"/>
      <c r="FE217" s="36"/>
      <c r="FF217" s="36"/>
      <c r="FG217" s="36"/>
      <c r="FH217" s="36"/>
      <c r="FI217" s="36"/>
      <c r="FJ217" s="36"/>
      <c r="FK217" s="36"/>
      <c r="FL217" s="36"/>
      <c r="FM217" s="36"/>
      <c r="FN217" s="36"/>
      <c r="FO217" s="36"/>
      <c r="FP217" s="36"/>
      <c r="FQ217" s="36"/>
      <c r="FR217" s="36"/>
      <c r="FS217" s="36"/>
      <c r="FT217" s="36"/>
      <c r="FU217" s="36"/>
      <c r="FV217" s="36"/>
      <c r="FW217" s="36"/>
      <c r="FX217" s="36"/>
      <c r="FY217" s="36"/>
      <c r="FZ217" s="36"/>
      <c r="GA217" s="36"/>
      <c r="GB217" s="36"/>
      <c r="GC217" s="36"/>
      <c r="GD217" s="36"/>
      <c r="GE217" s="36"/>
      <c r="GF217" s="36"/>
      <c r="GG217" s="36"/>
      <c r="GH217" s="36"/>
      <c r="GI217" s="36"/>
      <c r="GJ217" s="36"/>
      <c r="GK217" s="36"/>
      <c r="GL217" s="36"/>
      <c r="GM217" s="36"/>
      <c r="GN217" s="36"/>
      <c r="GO217" s="36"/>
      <c r="GP217" s="36"/>
      <c r="GQ217" s="36"/>
      <c r="GR217" s="36"/>
      <c r="GS217" s="36"/>
      <c r="GT217" s="36"/>
      <c r="GU217" s="36"/>
      <c r="GV217" s="36"/>
      <c r="GW217" s="36"/>
      <c r="GX217" s="36"/>
      <c r="GY217" s="36"/>
      <c r="GZ217" s="36"/>
      <c r="HA217" s="36"/>
      <c r="HB217" s="36"/>
      <c r="HC217" s="36"/>
      <c r="HD217" s="36"/>
      <c r="HE217" s="36"/>
      <c r="HF217" s="36"/>
      <c r="HG217" s="36"/>
      <c r="HH217" s="36"/>
      <c r="HI217" s="36"/>
      <c r="HJ217" s="36"/>
      <c r="HK217" s="36"/>
      <c r="HL217" s="36"/>
      <c r="HM217" s="36"/>
      <c r="HN217" s="36"/>
      <c r="HO217" s="36"/>
      <c r="HP217" s="36"/>
      <c r="HQ217" s="36"/>
      <c r="HR217" s="36"/>
      <c r="HS217" s="36"/>
      <c r="HT217" s="36"/>
      <c r="HU217" s="36"/>
      <c r="HV217" s="36"/>
      <c r="HW217" s="36"/>
      <c r="HX217" s="36"/>
      <c r="HY217" s="36"/>
      <c r="HZ217" s="36"/>
      <c r="IA217" s="36"/>
      <c r="IB217" s="36"/>
      <c r="IC217" s="36"/>
      <c r="ID217" s="36"/>
      <c r="IE217" s="36"/>
      <c r="IF217" s="36"/>
      <c r="IG217" s="36"/>
      <c r="IH217" s="36"/>
      <c r="II217" s="36"/>
      <c r="IJ217" s="36"/>
      <c r="IK217" s="36"/>
      <c r="IL217" s="36"/>
      <c r="IM217" s="36"/>
      <c r="IN217" s="232">
        <f t="shared" si="34"/>
        <v>0</v>
      </c>
      <c r="IO217" s="233">
        <f t="shared" si="35"/>
        <v>0</v>
      </c>
      <c r="IP217" s="3"/>
      <c r="IQ217" s="3"/>
      <c r="IR217" s="3"/>
    </row>
    <row r="218" spans="1:252" s="2" customFormat="1" ht="18">
      <c r="A218" s="208"/>
      <c r="B218" s="81" t="s">
        <v>149</v>
      </c>
      <c r="C218" s="82"/>
      <c r="D218" s="88"/>
      <c r="E218" s="93"/>
      <c r="F218" s="41"/>
      <c r="G218" s="41">
        <v>1100</v>
      </c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3">
        <v>773.5</v>
      </c>
      <c r="AC218" s="41"/>
      <c r="AD218" s="43">
        <v>612.2</v>
      </c>
      <c r="AE218" s="41"/>
      <c r="AF218" s="41"/>
      <c r="AG218" s="41"/>
      <c r="AH218" s="41"/>
      <c r="AI218" s="41"/>
      <c r="AJ218" s="41"/>
      <c r="AK218" s="41"/>
      <c r="AL218" s="41"/>
      <c r="AM218" s="41"/>
      <c r="AN218" s="41">
        <v>650</v>
      </c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  <c r="BZ218" s="41"/>
      <c r="CA218" s="41"/>
      <c r="CB218" s="41"/>
      <c r="CC218" s="41"/>
      <c r="CD218" s="41"/>
      <c r="CE218" s="41"/>
      <c r="CF218" s="41"/>
      <c r="CG218" s="41"/>
      <c r="CH218" s="41"/>
      <c r="CI218" s="41"/>
      <c r="CJ218" s="41"/>
      <c r="CK218" s="41"/>
      <c r="CL218" s="41"/>
      <c r="CM218" s="41"/>
      <c r="CN218" s="41"/>
      <c r="CO218" s="41"/>
      <c r="CP218" s="41"/>
      <c r="CQ218" s="41"/>
      <c r="CR218" s="41"/>
      <c r="CS218" s="41"/>
      <c r="CT218" s="41"/>
      <c r="CU218" s="41"/>
      <c r="CV218" s="41"/>
      <c r="CW218" s="41"/>
      <c r="CX218" s="41"/>
      <c r="CY218" s="41"/>
      <c r="CZ218" s="41"/>
      <c r="DA218" s="41"/>
      <c r="DB218" s="41"/>
      <c r="DC218" s="41"/>
      <c r="DD218" s="41"/>
      <c r="DE218" s="41"/>
      <c r="DF218" s="41"/>
      <c r="DG218" s="41"/>
      <c r="DH218" s="41"/>
      <c r="DI218" s="41"/>
      <c r="DJ218" s="41"/>
      <c r="DK218" s="41">
        <v>430</v>
      </c>
      <c r="DL218" s="41"/>
      <c r="DM218" s="41"/>
      <c r="DN218" s="41"/>
      <c r="DO218" s="41"/>
      <c r="DP218" s="41"/>
      <c r="DQ218" s="41"/>
      <c r="DR218" s="41"/>
      <c r="DS218" s="41"/>
      <c r="DT218" s="41"/>
      <c r="DU218" s="41"/>
      <c r="DV218" s="41"/>
      <c r="DW218" s="41"/>
      <c r="DX218" s="41"/>
      <c r="DY218" s="41"/>
      <c r="DZ218" s="41"/>
      <c r="EA218" s="41"/>
      <c r="EB218" s="41"/>
      <c r="EC218" s="41"/>
      <c r="ED218" s="41"/>
      <c r="EE218" s="41"/>
      <c r="EF218" s="41"/>
      <c r="EG218" s="41"/>
      <c r="EH218" s="41"/>
      <c r="EI218" s="41"/>
      <c r="EJ218" s="41"/>
      <c r="EK218" s="41"/>
      <c r="EL218" s="41"/>
      <c r="EM218" s="41"/>
      <c r="EN218" s="41">
        <v>632</v>
      </c>
      <c r="EO218" s="41"/>
      <c r="EP218" s="41"/>
      <c r="EQ218" s="41"/>
      <c r="ER218" s="41"/>
      <c r="ES218" s="41"/>
      <c r="ET218" s="41"/>
      <c r="EU218" s="41"/>
      <c r="EV218" s="41"/>
      <c r="EW218" s="41"/>
      <c r="EX218" s="41"/>
      <c r="EY218" s="41"/>
      <c r="EZ218" s="41"/>
      <c r="FA218" s="41"/>
      <c r="FB218" s="41"/>
      <c r="FC218" s="41"/>
      <c r="FD218" s="41"/>
      <c r="FE218" s="41"/>
      <c r="FF218" s="41"/>
      <c r="FG218" s="41"/>
      <c r="FH218" s="41"/>
      <c r="FI218" s="41"/>
      <c r="FJ218" s="41"/>
      <c r="FK218" s="41"/>
      <c r="FL218" s="41"/>
      <c r="FM218" s="41"/>
      <c r="FN218" s="41"/>
      <c r="FO218" s="41"/>
      <c r="FP218" s="41"/>
      <c r="FQ218" s="41"/>
      <c r="FR218" s="41"/>
      <c r="FS218" s="41"/>
      <c r="FT218" s="41"/>
      <c r="FU218" s="41"/>
      <c r="FV218" s="41"/>
      <c r="FW218" s="41"/>
      <c r="FX218" s="41"/>
      <c r="FY218" s="41"/>
      <c r="FZ218" s="41"/>
      <c r="GA218" s="41"/>
      <c r="GB218" s="41"/>
      <c r="GC218" s="41"/>
      <c r="GD218" s="41"/>
      <c r="GE218" s="41"/>
      <c r="GF218" s="41"/>
      <c r="GG218" s="41"/>
      <c r="GH218" s="41"/>
      <c r="GI218" s="41"/>
      <c r="GJ218" s="41"/>
      <c r="GK218" s="41"/>
      <c r="GL218" s="41"/>
      <c r="GM218" s="41"/>
      <c r="GN218" s="41"/>
      <c r="GO218" s="41"/>
      <c r="GP218" s="41"/>
      <c r="GQ218" s="41"/>
      <c r="GR218" s="41"/>
      <c r="GS218" s="41"/>
      <c r="GT218" s="41"/>
      <c r="GU218" s="41"/>
      <c r="GV218" s="41"/>
      <c r="GW218" s="41"/>
      <c r="GX218" s="41"/>
      <c r="GY218" s="41"/>
      <c r="GZ218" s="41"/>
      <c r="HA218" s="41">
        <v>540</v>
      </c>
      <c r="HB218" s="41"/>
      <c r="HC218" s="41"/>
      <c r="HD218" s="41"/>
      <c r="HE218" s="41"/>
      <c r="HF218" s="41"/>
      <c r="HG218" s="41"/>
      <c r="HH218" s="41"/>
      <c r="HI218" s="41"/>
      <c r="HJ218" s="41"/>
      <c r="HK218" s="41"/>
      <c r="HL218" s="41"/>
      <c r="HM218" s="41"/>
      <c r="HN218" s="41"/>
      <c r="HO218" s="41"/>
      <c r="HP218" s="41"/>
      <c r="HQ218" s="41"/>
      <c r="HR218" s="41"/>
      <c r="HS218" s="41"/>
      <c r="HT218" s="41"/>
      <c r="HU218" s="41"/>
      <c r="HV218" s="41"/>
      <c r="HW218" s="41"/>
      <c r="HX218" s="41"/>
      <c r="HY218" s="41"/>
      <c r="HZ218" s="41"/>
      <c r="IA218" s="41"/>
      <c r="IB218" s="41"/>
      <c r="IC218" s="41"/>
      <c r="ID218" s="41"/>
      <c r="IE218" s="41"/>
      <c r="IF218" s="41"/>
      <c r="IG218" s="41"/>
      <c r="IH218" s="41"/>
      <c r="II218" s="41"/>
      <c r="IJ218" s="41"/>
      <c r="IK218" s="41"/>
      <c r="IL218" s="41"/>
      <c r="IM218" s="41"/>
      <c r="IN218" s="232">
        <f t="shared" si="34"/>
        <v>4737.7</v>
      </c>
      <c r="IO218" s="233">
        <f t="shared" si="35"/>
        <v>1815.7</v>
      </c>
      <c r="IP218" s="3"/>
      <c r="IQ218" s="3"/>
      <c r="IR218" s="3"/>
    </row>
    <row r="219" spans="1:252" s="2" customFormat="1" ht="18">
      <c r="A219" s="208"/>
      <c r="B219" s="81" t="s">
        <v>150</v>
      </c>
      <c r="C219" s="82"/>
      <c r="D219" s="88"/>
      <c r="E219" s="93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  <c r="EY219" s="36"/>
      <c r="EZ219" s="36"/>
      <c r="FA219" s="36"/>
      <c r="FB219" s="36"/>
      <c r="FC219" s="36"/>
      <c r="FD219" s="36"/>
      <c r="FE219" s="36"/>
      <c r="FF219" s="36"/>
      <c r="FG219" s="36"/>
      <c r="FH219" s="36"/>
      <c r="FI219" s="36"/>
      <c r="FJ219" s="36"/>
      <c r="FK219" s="36"/>
      <c r="FL219" s="36"/>
      <c r="FM219" s="36"/>
      <c r="FN219" s="36"/>
      <c r="FO219" s="36"/>
      <c r="FP219" s="36"/>
      <c r="FQ219" s="36"/>
      <c r="FR219" s="36"/>
      <c r="FS219" s="36"/>
      <c r="FT219" s="36"/>
      <c r="FU219" s="36"/>
      <c r="FV219" s="36"/>
      <c r="FW219" s="36"/>
      <c r="FX219" s="36"/>
      <c r="FY219" s="36"/>
      <c r="FZ219" s="36"/>
      <c r="GA219" s="36"/>
      <c r="GB219" s="36"/>
      <c r="GC219" s="36"/>
      <c r="GD219" s="36"/>
      <c r="GE219" s="36"/>
      <c r="GF219" s="36"/>
      <c r="GG219" s="36"/>
      <c r="GH219" s="36"/>
      <c r="GI219" s="36"/>
      <c r="GJ219" s="36"/>
      <c r="GK219" s="36"/>
      <c r="GL219" s="36"/>
      <c r="GM219" s="36"/>
      <c r="GN219" s="36"/>
      <c r="GO219" s="36"/>
      <c r="GP219" s="36"/>
      <c r="GQ219" s="36"/>
      <c r="GR219" s="36"/>
      <c r="GS219" s="36"/>
      <c r="GT219" s="36"/>
      <c r="GU219" s="36"/>
      <c r="GV219" s="36"/>
      <c r="GW219" s="36"/>
      <c r="GX219" s="36"/>
      <c r="GY219" s="36"/>
      <c r="GZ219" s="36"/>
      <c r="HA219" s="36"/>
      <c r="HB219" s="36"/>
      <c r="HC219" s="36"/>
      <c r="HD219" s="36"/>
      <c r="HE219" s="36"/>
      <c r="HF219" s="36"/>
      <c r="HG219" s="36"/>
      <c r="HH219" s="36"/>
      <c r="HI219" s="36"/>
      <c r="HJ219" s="36"/>
      <c r="HK219" s="36"/>
      <c r="HL219" s="36"/>
      <c r="HM219" s="36"/>
      <c r="HN219" s="36"/>
      <c r="HO219" s="36"/>
      <c r="HP219" s="36"/>
      <c r="HQ219" s="36"/>
      <c r="HR219" s="36"/>
      <c r="HS219" s="36"/>
      <c r="HT219" s="36"/>
      <c r="HU219" s="36"/>
      <c r="HV219" s="36"/>
      <c r="HW219" s="36"/>
      <c r="HX219" s="36"/>
      <c r="HY219" s="36"/>
      <c r="HZ219" s="36"/>
      <c r="IA219" s="36"/>
      <c r="IB219" s="36"/>
      <c r="IC219" s="36"/>
      <c r="ID219" s="36"/>
      <c r="IE219" s="36"/>
      <c r="IF219" s="36"/>
      <c r="IG219" s="36"/>
      <c r="IH219" s="36"/>
      <c r="II219" s="36"/>
      <c r="IJ219" s="36"/>
      <c r="IK219" s="36"/>
      <c r="IL219" s="36"/>
      <c r="IM219" s="36"/>
      <c r="IN219" s="232">
        <f t="shared" si="34"/>
        <v>0</v>
      </c>
      <c r="IO219" s="233">
        <f t="shared" si="35"/>
        <v>0</v>
      </c>
      <c r="IP219" s="3"/>
      <c r="IQ219" s="3"/>
      <c r="IR219" s="3"/>
    </row>
    <row r="220" spans="1:252" s="2" customFormat="1" ht="18">
      <c r="A220" s="208"/>
      <c r="B220" s="81" t="s">
        <v>151</v>
      </c>
      <c r="C220" s="82"/>
      <c r="D220" s="88"/>
      <c r="E220" s="93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  <c r="EY220" s="36"/>
      <c r="EZ220" s="36"/>
      <c r="FA220" s="36"/>
      <c r="FB220" s="36"/>
      <c r="FC220" s="36"/>
      <c r="FD220" s="36"/>
      <c r="FE220" s="36"/>
      <c r="FF220" s="36"/>
      <c r="FG220" s="36"/>
      <c r="FH220" s="36"/>
      <c r="FI220" s="36"/>
      <c r="FJ220" s="36"/>
      <c r="FK220" s="36"/>
      <c r="FL220" s="36"/>
      <c r="FM220" s="36"/>
      <c r="FN220" s="36"/>
      <c r="FO220" s="36"/>
      <c r="FP220" s="36"/>
      <c r="FQ220" s="36"/>
      <c r="FR220" s="36"/>
      <c r="FS220" s="36"/>
      <c r="FT220" s="36"/>
      <c r="FU220" s="36"/>
      <c r="FV220" s="36"/>
      <c r="FW220" s="36"/>
      <c r="FX220" s="36"/>
      <c r="FY220" s="36"/>
      <c r="FZ220" s="36"/>
      <c r="GA220" s="36"/>
      <c r="GB220" s="36"/>
      <c r="GC220" s="36"/>
      <c r="GD220" s="36"/>
      <c r="GE220" s="36"/>
      <c r="GF220" s="36"/>
      <c r="GG220" s="36"/>
      <c r="GH220" s="36"/>
      <c r="GI220" s="36"/>
      <c r="GJ220" s="36"/>
      <c r="GK220" s="36"/>
      <c r="GL220" s="36"/>
      <c r="GM220" s="36"/>
      <c r="GN220" s="36"/>
      <c r="GO220" s="36"/>
      <c r="GP220" s="36"/>
      <c r="GQ220" s="36"/>
      <c r="GR220" s="36"/>
      <c r="GS220" s="36"/>
      <c r="GT220" s="36"/>
      <c r="GU220" s="36"/>
      <c r="GV220" s="36"/>
      <c r="GW220" s="36"/>
      <c r="GX220" s="36"/>
      <c r="GY220" s="36"/>
      <c r="GZ220" s="36"/>
      <c r="HA220" s="36"/>
      <c r="HB220" s="36"/>
      <c r="HC220" s="36"/>
      <c r="HD220" s="36"/>
      <c r="HE220" s="36"/>
      <c r="HF220" s="36"/>
      <c r="HG220" s="36"/>
      <c r="HH220" s="36"/>
      <c r="HI220" s="36"/>
      <c r="HJ220" s="36"/>
      <c r="HK220" s="36"/>
      <c r="HL220" s="36"/>
      <c r="HM220" s="36"/>
      <c r="HN220" s="36"/>
      <c r="HO220" s="36"/>
      <c r="HP220" s="36"/>
      <c r="HQ220" s="36"/>
      <c r="HR220" s="36"/>
      <c r="HS220" s="36"/>
      <c r="HT220" s="36"/>
      <c r="HU220" s="36"/>
      <c r="HV220" s="36"/>
      <c r="HW220" s="36"/>
      <c r="HX220" s="36"/>
      <c r="HY220" s="36"/>
      <c r="HZ220" s="36"/>
      <c r="IA220" s="36"/>
      <c r="IB220" s="36"/>
      <c r="IC220" s="36"/>
      <c r="ID220" s="36"/>
      <c r="IE220" s="36"/>
      <c r="IF220" s="36"/>
      <c r="IG220" s="36"/>
      <c r="IH220" s="36"/>
      <c r="II220" s="36"/>
      <c r="IJ220" s="36"/>
      <c r="IK220" s="36"/>
      <c r="IL220" s="36"/>
      <c r="IM220" s="36"/>
      <c r="IN220" s="232">
        <f t="shared" si="34"/>
        <v>0</v>
      </c>
      <c r="IO220" s="233">
        <f t="shared" si="35"/>
        <v>0</v>
      </c>
      <c r="IP220" s="3"/>
      <c r="IQ220" s="3"/>
      <c r="IR220" s="3"/>
    </row>
    <row r="221" spans="1:252" s="2" customFormat="1" ht="18">
      <c r="A221" s="208"/>
      <c r="B221" s="81" t="s">
        <v>152</v>
      </c>
      <c r="C221" s="82"/>
      <c r="D221" s="88"/>
      <c r="E221" s="93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  <c r="EY221" s="36"/>
      <c r="EZ221" s="36"/>
      <c r="FA221" s="36"/>
      <c r="FB221" s="36"/>
      <c r="FC221" s="36"/>
      <c r="FD221" s="36"/>
      <c r="FE221" s="36"/>
      <c r="FF221" s="36"/>
      <c r="FG221" s="36"/>
      <c r="FH221" s="36"/>
      <c r="FI221" s="36"/>
      <c r="FJ221" s="36"/>
      <c r="FK221" s="36"/>
      <c r="FL221" s="36"/>
      <c r="FM221" s="36"/>
      <c r="FN221" s="36"/>
      <c r="FO221" s="36"/>
      <c r="FP221" s="36"/>
      <c r="FQ221" s="36"/>
      <c r="FR221" s="36"/>
      <c r="FS221" s="36"/>
      <c r="FT221" s="36"/>
      <c r="FU221" s="36"/>
      <c r="FV221" s="36"/>
      <c r="FW221" s="36"/>
      <c r="FX221" s="36"/>
      <c r="FY221" s="36"/>
      <c r="FZ221" s="36"/>
      <c r="GA221" s="36"/>
      <c r="GB221" s="36"/>
      <c r="GC221" s="36"/>
      <c r="GD221" s="36"/>
      <c r="GE221" s="36"/>
      <c r="GF221" s="36"/>
      <c r="GG221" s="36"/>
      <c r="GH221" s="36"/>
      <c r="GI221" s="36"/>
      <c r="GJ221" s="36"/>
      <c r="GK221" s="36"/>
      <c r="GL221" s="36"/>
      <c r="GM221" s="36"/>
      <c r="GN221" s="36"/>
      <c r="GO221" s="36"/>
      <c r="GP221" s="36"/>
      <c r="GQ221" s="36"/>
      <c r="GR221" s="36"/>
      <c r="GS221" s="36"/>
      <c r="GT221" s="36"/>
      <c r="GU221" s="36"/>
      <c r="GV221" s="36"/>
      <c r="GW221" s="36"/>
      <c r="GX221" s="36"/>
      <c r="GY221" s="36"/>
      <c r="GZ221" s="36"/>
      <c r="HA221" s="36"/>
      <c r="HB221" s="36"/>
      <c r="HC221" s="36"/>
      <c r="HD221" s="36"/>
      <c r="HE221" s="36"/>
      <c r="HF221" s="36"/>
      <c r="HG221" s="36"/>
      <c r="HH221" s="36"/>
      <c r="HI221" s="36"/>
      <c r="HJ221" s="36"/>
      <c r="HK221" s="36"/>
      <c r="HL221" s="36"/>
      <c r="HM221" s="36"/>
      <c r="HN221" s="36"/>
      <c r="HO221" s="36"/>
      <c r="HP221" s="36"/>
      <c r="HQ221" s="36"/>
      <c r="HR221" s="36"/>
      <c r="HS221" s="36"/>
      <c r="HT221" s="36"/>
      <c r="HU221" s="36"/>
      <c r="HV221" s="36"/>
      <c r="HW221" s="36"/>
      <c r="HX221" s="36"/>
      <c r="HY221" s="36"/>
      <c r="HZ221" s="36"/>
      <c r="IA221" s="36"/>
      <c r="IB221" s="36"/>
      <c r="IC221" s="36"/>
      <c r="ID221" s="36"/>
      <c r="IE221" s="36"/>
      <c r="IF221" s="36"/>
      <c r="IG221" s="36"/>
      <c r="IH221" s="36"/>
      <c r="II221" s="36"/>
      <c r="IJ221" s="36"/>
      <c r="IK221" s="36"/>
      <c r="IL221" s="36"/>
      <c r="IM221" s="36"/>
      <c r="IN221" s="232">
        <f t="shared" si="34"/>
        <v>0</v>
      </c>
      <c r="IO221" s="233">
        <f t="shared" si="35"/>
        <v>0</v>
      </c>
      <c r="IP221" s="3"/>
      <c r="IQ221" s="3"/>
      <c r="IR221" s="3"/>
    </row>
    <row r="222" spans="1:252" s="2" customFormat="1" ht="18">
      <c r="A222" s="208"/>
      <c r="B222" s="81" t="s">
        <v>153</v>
      </c>
      <c r="C222" s="82"/>
      <c r="D222" s="88"/>
      <c r="E222" s="93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  <c r="EY222" s="36"/>
      <c r="EZ222" s="36"/>
      <c r="FA222" s="36"/>
      <c r="FB222" s="36"/>
      <c r="FC222" s="36"/>
      <c r="FD222" s="36"/>
      <c r="FE222" s="36"/>
      <c r="FF222" s="36"/>
      <c r="FG222" s="36"/>
      <c r="FH222" s="36"/>
      <c r="FI222" s="36"/>
      <c r="FJ222" s="36"/>
      <c r="FK222" s="36"/>
      <c r="FL222" s="36"/>
      <c r="FM222" s="36"/>
      <c r="FN222" s="36"/>
      <c r="FO222" s="36"/>
      <c r="FP222" s="36"/>
      <c r="FQ222" s="36"/>
      <c r="FR222" s="36"/>
      <c r="FS222" s="36"/>
      <c r="FT222" s="36"/>
      <c r="FU222" s="36"/>
      <c r="FV222" s="36"/>
      <c r="FW222" s="36"/>
      <c r="FX222" s="36"/>
      <c r="FY222" s="36"/>
      <c r="FZ222" s="36"/>
      <c r="GA222" s="36"/>
      <c r="GB222" s="36"/>
      <c r="GC222" s="36"/>
      <c r="GD222" s="36"/>
      <c r="GE222" s="36"/>
      <c r="GF222" s="36"/>
      <c r="GG222" s="36"/>
      <c r="GH222" s="36"/>
      <c r="GI222" s="36"/>
      <c r="GJ222" s="36"/>
      <c r="GK222" s="36"/>
      <c r="GL222" s="36"/>
      <c r="GM222" s="36"/>
      <c r="GN222" s="36"/>
      <c r="GO222" s="36"/>
      <c r="GP222" s="36"/>
      <c r="GQ222" s="36"/>
      <c r="GR222" s="36"/>
      <c r="GS222" s="36"/>
      <c r="GT222" s="36"/>
      <c r="GU222" s="36"/>
      <c r="GV222" s="36"/>
      <c r="GW222" s="36"/>
      <c r="GX222" s="36"/>
      <c r="GY222" s="36"/>
      <c r="GZ222" s="36"/>
      <c r="HA222" s="36"/>
      <c r="HB222" s="36"/>
      <c r="HC222" s="36"/>
      <c r="HD222" s="36"/>
      <c r="HE222" s="36"/>
      <c r="HF222" s="36"/>
      <c r="HG222" s="36"/>
      <c r="HH222" s="36"/>
      <c r="HI222" s="36"/>
      <c r="HJ222" s="36"/>
      <c r="HK222" s="36"/>
      <c r="HL222" s="36"/>
      <c r="HM222" s="36"/>
      <c r="HN222" s="36"/>
      <c r="HO222" s="36"/>
      <c r="HP222" s="36"/>
      <c r="HQ222" s="36"/>
      <c r="HR222" s="36"/>
      <c r="HS222" s="36"/>
      <c r="HT222" s="36"/>
      <c r="HU222" s="36"/>
      <c r="HV222" s="36"/>
      <c r="HW222" s="36"/>
      <c r="HX222" s="36"/>
      <c r="HY222" s="36"/>
      <c r="HZ222" s="36"/>
      <c r="IA222" s="36"/>
      <c r="IB222" s="36"/>
      <c r="IC222" s="36"/>
      <c r="ID222" s="36"/>
      <c r="IE222" s="36"/>
      <c r="IF222" s="36"/>
      <c r="IG222" s="36"/>
      <c r="IH222" s="36"/>
      <c r="II222" s="36"/>
      <c r="IJ222" s="36"/>
      <c r="IK222" s="36"/>
      <c r="IL222" s="36"/>
      <c r="IM222" s="36"/>
      <c r="IN222" s="232">
        <f t="shared" si="34"/>
        <v>0</v>
      </c>
      <c r="IO222" s="233">
        <f t="shared" si="35"/>
        <v>0</v>
      </c>
      <c r="IP222" s="3"/>
      <c r="IQ222" s="3"/>
      <c r="IR222" s="3"/>
    </row>
    <row r="223" spans="1:252" s="2" customFormat="1" ht="18">
      <c r="A223" s="208"/>
      <c r="B223" s="81" t="s">
        <v>154</v>
      </c>
      <c r="C223" s="82"/>
      <c r="D223" s="88"/>
      <c r="E223" s="93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  <c r="EY223" s="36"/>
      <c r="EZ223" s="36"/>
      <c r="FA223" s="36"/>
      <c r="FB223" s="36"/>
      <c r="FC223" s="36"/>
      <c r="FD223" s="36"/>
      <c r="FE223" s="36"/>
      <c r="FF223" s="36"/>
      <c r="FG223" s="36"/>
      <c r="FH223" s="36"/>
      <c r="FI223" s="36"/>
      <c r="FJ223" s="36"/>
      <c r="FK223" s="36"/>
      <c r="FL223" s="36"/>
      <c r="FM223" s="36"/>
      <c r="FN223" s="36"/>
      <c r="FO223" s="36"/>
      <c r="FP223" s="36"/>
      <c r="FQ223" s="36"/>
      <c r="FR223" s="36"/>
      <c r="FS223" s="36"/>
      <c r="FT223" s="36"/>
      <c r="FU223" s="36"/>
      <c r="FV223" s="36"/>
      <c r="FW223" s="36"/>
      <c r="FX223" s="36"/>
      <c r="FY223" s="36"/>
      <c r="FZ223" s="36"/>
      <c r="GA223" s="36"/>
      <c r="GB223" s="36"/>
      <c r="GC223" s="36"/>
      <c r="GD223" s="36"/>
      <c r="GE223" s="36"/>
      <c r="GF223" s="36"/>
      <c r="GG223" s="36"/>
      <c r="GH223" s="36"/>
      <c r="GI223" s="36"/>
      <c r="GJ223" s="36"/>
      <c r="GK223" s="36"/>
      <c r="GL223" s="36"/>
      <c r="GM223" s="36"/>
      <c r="GN223" s="36"/>
      <c r="GO223" s="36"/>
      <c r="GP223" s="36"/>
      <c r="GQ223" s="36"/>
      <c r="GR223" s="36"/>
      <c r="GS223" s="36"/>
      <c r="GT223" s="36"/>
      <c r="GU223" s="36"/>
      <c r="GV223" s="36"/>
      <c r="GW223" s="36"/>
      <c r="GX223" s="36"/>
      <c r="GY223" s="36"/>
      <c r="GZ223" s="36"/>
      <c r="HA223" s="36"/>
      <c r="HB223" s="36"/>
      <c r="HC223" s="36"/>
      <c r="HD223" s="36"/>
      <c r="HE223" s="36"/>
      <c r="HF223" s="36"/>
      <c r="HG223" s="36"/>
      <c r="HH223" s="36"/>
      <c r="HI223" s="36"/>
      <c r="HJ223" s="36"/>
      <c r="HK223" s="36"/>
      <c r="HL223" s="36"/>
      <c r="HM223" s="36"/>
      <c r="HN223" s="36"/>
      <c r="HO223" s="36"/>
      <c r="HP223" s="36"/>
      <c r="HQ223" s="36"/>
      <c r="HR223" s="36"/>
      <c r="HS223" s="36"/>
      <c r="HT223" s="36"/>
      <c r="HU223" s="36"/>
      <c r="HV223" s="36"/>
      <c r="HW223" s="36"/>
      <c r="HX223" s="36"/>
      <c r="HY223" s="36"/>
      <c r="HZ223" s="36"/>
      <c r="IA223" s="36"/>
      <c r="IB223" s="36"/>
      <c r="IC223" s="36"/>
      <c r="ID223" s="36"/>
      <c r="IE223" s="36"/>
      <c r="IF223" s="36"/>
      <c r="IG223" s="36"/>
      <c r="IH223" s="36"/>
      <c r="II223" s="36"/>
      <c r="IJ223" s="36"/>
      <c r="IK223" s="36"/>
      <c r="IL223" s="36"/>
      <c r="IM223" s="36"/>
      <c r="IN223" s="232">
        <f t="shared" si="34"/>
        <v>0</v>
      </c>
      <c r="IO223" s="233">
        <f t="shared" si="35"/>
        <v>0</v>
      </c>
      <c r="IP223" s="3"/>
      <c r="IQ223" s="3"/>
      <c r="IR223" s="3"/>
    </row>
    <row r="224" spans="1:252" s="2" customFormat="1" ht="18">
      <c r="A224" s="208"/>
      <c r="B224" s="81" t="s">
        <v>155</v>
      </c>
      <c r="C224" s="82"/>
      <c r="D224" s="88"/>
      <c r="E224" s="93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  <c r="EY224" s="36"/>
      <c r="EZ224" s="36"/>
      <c r="FA224" s="36"/>
      <c r="FB224" s="36"/>
      <c r="FC224" s="36"/>
      <c r="FD224" s="36"/>
      <c r="FE224" s="36"/>
      <c r="FF224" s="36"/>
      <c r="FG224" s="36"/>
      <c r="FH224" s="36"/>
      <c r="FI224" s="36"/>
      <c r="FJ224" s="36"/>
      <c r="FK224" s="36"/>
      <c r="FL224" s="36"/>
      <c r="FM224" s="36"/>
      <c r="FN224" s="36"/>
      <c r="FO224" s="36"/>
      <c r="FP224" s="36"/>
      <c r="FQ224" s="36"/>
      <c r="FR224" s="36"/>
      <c r="FS224" s="36"/>
      <c r="FT224" s="36"/>
      <c r="FU224" s="36"/>
      <c r="FV224" s="36"/>
      <c r="FW224" s="36"/>
      <c r="FX224" s="36"/>
      <c r="FY224" s="36"/>
      <c r="FZ224" s="36"/>
      <c r="GA224" s="36"/>
      <c r="GB224" s="36"/>
      <c r="GC224" s="36"/>
      <c r="GD224" s="36"/>
      <c r="GE224" s="36"/>
      <c r="GF224" s="36"/>
      <c r="GG224" s="36"/>
      <c r="GH224" s="36"/>
      <c r="GI224" s="36"/>
      <c r="GJ224" s="36"/>
      <c r="GK224" s="36"/>
      <c r="GL224" s="36"/>
      <c r="GM224" s="36"/>
      <c r="GN224" s="36"/>
      <c r="GO224" s="36"/>
      <c r="GP224" s="36"/>
      <c r="GQ224" s="36"/>
      <c r="GR224" s="36"/>
      <c r="GS224" s="36"/>
      <c r="GT224" s="36"/>
      <c r="GU224" s="36"/>
      <c r="GV224" s="36"/>
      <c r="GW224" s="36"/>
      <c r="GX224" s="36"/>
      <c r="GY224" s="36"/>
      <c r="GZ224" s="36"/>
      <c r="HA224" s="36"/>
      <c r="HB224" s="36"/>
      <c r="HC224" s="36"/>
      <c r="HD224" s="36"/>
      <c r="HE224" s="36"/>
      <c r="HF224" s="36"/>
      <c r="HG224" s="36"/>
      <c r="HH224" s="36"/>
      <c r="HI224" s="36"/>
      <c r="HJ224" s="36"/>
      <c r="HK224" s="36"/>
      <c r="HL224" s="36"/>
      <c r="HM224" s="36"/>
      <c r="HN224" s="36"/>
      <c r="HO224" s="36"/>
      <c r="HP224" s="36"/>
      <c r="HQ224" s="36"/>
      <c r="HR224" s="36"/>
      <c r="HS224" s="36"/>
      <c r="HT224" s="36"/>
      <c r="HU224" s="36"/>
      <c r="HV224" s="36"/>
      <c r="HW224" s="36"/>
      <c r="HX224" s="36"/>
      <c r="HY224" s="36"/>
      <c r="HZ224" s="36"/>
      <c r="IA224" s="36"/>
      <c r="IB224" s="36"/>
      <c r="IC224" s="36"/>
      <c r="ID224" s="36"/>
      <c r="IE224" s="36"/>
      <c r="IF224" s="36"/>
      <c r="IG224" s="36"/>
      <c r="IH224" s="36"/>
      <c r="II224" s="36"/>
      <c r="IJ224" s="36"/>
      <c r="IK224" s="36"/>
      <c r="IL224" s="36"/>
      <c r="IM224" s="36"/>
      <c r="IN224" s="232">
        <f t="shared" si="34"/>
        <v>0</v>
      </c>
      <c r="IO224" s="233">
        <f t="shared" si="35"/>
        <v>0</v>
      </c>
      <c r="IP224" s="3"/>
      <c r="IQ224" s="3"/>
      <c r="IR224" s="3"/>
    </row>
    <row r="225" spans="1:252" s="2" customFormat="1" ht="18">
      <c r="A225" s="208"/>
      <c r="B225" s="81" t="s">
        <v>156</v>
      </c>
      <c r="C225" s="82"/>
      <c r="D225" s="88"/>
      <c r="E225" s="93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  <c r="EY225" s="36"/>
      <c r="EZ225" s="36"/>
      <c r="FA225" s="36"/>
      <c r="FB225" s="36"/>
      <c r="FC225" s="36"/>
      <c r="FD225" s="36"/>
      <c r="FE225" s="36"/>
      <c r="FF225" s="36"/>
      <c r="FG225" s="36"/>
      <c r="FH225" s="36"/>
      <c r="FI225" s="36"/>
      <c r="FJ225" s="36"/>
      <c r="FK225" s="36"/>
      <c r="FL225" s="36"/>
      <c r="FM225" s="36"/>
      <c r="FN225" s="36"/>
      <c r="FO225" s="36"/>
      <c r="FP225" s="36"/>
      <c r="FQ225" s="36"/>
      <c r="FR225" s="36"/>
      <c r="FS225" s="36"/>
      <c r="FT225" s="36"/>
      <c r="FU225" s="36"/>
      <c r="FV225" s="36"/>
      <c r="FW225" s="36"/>
      <c r="FX225" s="36"/>
      <c r="FY225" s="36"/>
      <c r="FZ225" s="36"/>
      <c r="GA225" s="36"/>
      <c r="GB225" s="36"/>
      <c r="GC225" s="36"/>
      <c r="GD225" s="36"/>
      <c r="GE225" s="36"/>
      <c r="GF225" s="36"/>
      <c r="GG225" s="36"/>
      <c r="GH225" s="36"/>
      <c r="GI225" s="36"/>
      <c r="GJ225" s="36"/>
      <c r="GK225" s="36"/>
      <c r="GL225" s="36"/>
      <c r="GM225" s="36"/>
      <c r="GN225" s="36"/>
      <c r="GO225" s="36"/>
      <c r="GP225" s="36"/>
      <c r="GQ225" s="36"/>
      <c r="GR225" s="36"/>
      <c r="GS225" s="36"/>
      <c r="GT225" s="36"/>
      <c r="GU225" s="36"/>
      <c r="GV225" s="36"/>
      <c r="GW225" s="36"/>
      <c r="GX225" s="36"/>
      <c r="GY225" s="36"/>
      <c r="GZ225" s="36"/>
      <c r="HA225" s="36"/>
      <c r="HB225" s="36"/>
      <c r="HC225" s="36"/>
      <c r="HD225" s="36"/>
      <c r="HE225" s="36"/>
      <c r="HF225" s="36"/>
      <c r="HG225" s="36"/>
      <c r="HH225" s="36"/>
      <c r="HI225" s="36"/>
      <c r="HJ225" s="36"/>
      <c r="HK225" s="36"/>
      <c r="HL225" s="36"/>
      <c r="HM225" s="36"/>
      <c r="HN225" s="36"/>
      <c r="HO225" s="36"/>
      <c r="HP225" s="36"/>
      <c r="HQ225" s="36"/>
      <c r="HR225" s="36"/>
      <c r="HS225" s="36"/>
      <c r="HT225" s="36"/>
      <c r="HU225" s="36"/>
      <c r="HV225" s="36"/>
      <c r="HW225" s="36"/>
      <c r="HX225" s="36"/>
      <c r="HY225" s="36"/>
      <c r="HZ225" s="36"/>
      <c r="IA225" s="36"/>
      <c r="IB225" s="36"/>
      <c r="IC225" s="36"/>
      <c r="ID225" s="36"/>
      <c r="IE225" s="36"/>
      <c r="IF225" s="36"/>
      <c r="IG225" s="36"/>
      <c r="IH225" s="36"/>
      <c r="II225" s="36"/>
      <c r="IJ225" s="36"/>
      <c r="IK225" s="36"/>
      <c r="IL225" s="36"/>
      <c r="IM225" s="36"/>
      <c r="IN225" s="232">
        <f t="shared" si="34"/>
        <v>0</v>
      </c>
      <c r="IO225" s="233">
        <f t="shared" si="35"/>
        <v>0</v>
      </c>
      <c r="IP225" s="3"/>
      <c r="IQ225" s="3"/>
      <c r="IR225" s="3"/>
    </row>
    <row r="226" spans="1:252" s="2" customFormat="1" ht="18">
      <c r="A226" s="208"/>
      <c r="B226" s="81" t="s">
        <v>157</v>
      </c>
      <c r="C226" s="82"/>
      <c r="D226" s="88"/>
      <c r="E226" s="93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>
        <v>1</v>
      </c>
      <c r="R226" s="41">
        <v>1</v>
      </c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>
        <v>1</v>
      </c>
      <c r="AF226" s="41">
        <v>1</v>
      </c>
      <c r="AG226" s="41">
        <v>1</v>
      </c>
      <c r="AH226" s="41">
        <v>1</v>
      </c>
      <c r="AI226" s="41">
        <v>1</v>
      </c>
      <c r="AJ226" s="41">
        <v>1</v>
      </c>
      <c r="AK226" s="41">
        <v>1</v>
      </c>
      <c r="AL226" s="41">
        <v>1</v>
      </c>
      <c r="AM226" s="41">
        <v>1</v>
      </c>
      <c r="AN226" s="41"/>
      <c r="AO226" s="41"/>
      <c r="AP226" s="41"/>
      <c r="AQ226" s="41">
        <v>1</v>
      </c>
      <c r="AR226" s="41">
        <v>1</v>
      </c>
      <c r="AS226" s="41"/>
      <c r="AT226" s="41"/>
      <c r="AU226" s="41">
        <v>1</v>
      </c>
      <c r="AV226" s="41"/>
      <c r="AW226" s="41">
        <v>1</v>
      </c>
      <c r="AX226" s="41">
        <v>1</v>
      </c>
      <c r="AY226" s="41">
        <v>1</v>
      </c>
      <c r="AZ226" s="41">
        <v>1</v>
      </c>
      <c r="BA226" s="41">
        <v>1</v>
      </c>
      <c r="BB226" s="41">
        <v>1</v>
      </c>
      <c r="BC226" s="41">
        <v>1</v>
      </c>
      <c r="BD226" s="41">
        <v>1</v>
      </c>
      <c r="BE226" s="41">
        <v>1</v>
      </c>
      <c r="BF226" s="41">
        <v>1</v>
      </c>
      <c r="BG226" s="41">
        <v>1</v>
      </c>
      <c r="BH226" s="41">
        <v>1</v>
      </c>
      <c r="BI226" s="41">
        <v>1</v>
      </c>
      <c r="BJ226" s="41">
        <v>1</v>
      </c>
      <c r="BK226" s="41"/>
      <c r="BL226" s="41"/>
      <c r="BM226" s="41">
        <v>1</v>
      </c>
      <c r="BN226" s="41">
        <v>1</v>
      </c>
      <c r="BO226" s="41">
        <v>1</v>
      </c>
      <c r="BP226" s="41">
        <v>1</v>
      </c>
      <c r="BQ226" s="41">
        <v>1</v>
      </c>
      <c r="BR226" s="41">
        <v>1</v>
      </c>
      <c r="BS226" s="41">
        <v>1</v>
      </c>
      <c r="BT226" s="41">
        <v>1</v>
      </c>
      <c r="BU226" s="41">
        <v>1</v>
      </c>
      <c r="BV226" s="41">
        <v>1</v>
      </c>
      <c r="BW226" s="41">
        <v>1</v>
      </c>
      <c r="BX226" s="41">
        <v>1</v>
      </c>
      <c r="BY226" s="41">
        <v>1</v>
      </c>
      <c r="BZ226" s="41">
        <v>1</v>
      </c>
      <c r="CA226" s="41">
        <v>1</v>
      </c>
      <c r="CB226" s="41">
        <v>1</v>
      </c>
      <c r="CC226" s="41">
        <v>1</v>
      </c>
      <c r="CD226" s="41">
        <v>1</v>
      </c>
      <c r="CE226" s="41">
        <v>1</v>
      </c>
      <c r="CF226" s="41">
        <v>1</v>
      </c>
      <c r="CG226" s="41">
        <v>1</v>
      </c>
      <c r="CH226" s="41">
        <v>1</v>
      </c>
      <c r="CI226" s="41">
        <v>1</v>
      </c>
      <c r="CJ226" s="41">
        <v>1</v>
      </c>
      <c r="CK226" s="41">
        <v>1</v>
      </c>
      <c r="CL226" s="41">
        <v>1</v>
      </c>
      <c r="CM226" s="41">
        <v>1</v>
      </c>
      <c r="CN226" s="41">
        <v>1</v>
      </c>
      <c r="CO226" s="41">
        <v>1</v>
      </c>
      <c r="CP226" s="41">
        <v>1</v>
      </c>
      <c r="CQ226" s="41">
        <v>1</v>
      </c>
      <c r="CR226" s="41">
        <v>1</v>
      </c>
      <c r="CS226" s="41"/>
      <c r="CT226" s="41"/>
      <c r="CU226" s="41">
        <v>1</v>
      </c>
      <c r="CV226" s="41"/>
      <c r="CW226" s="41"/>
      <c r="CX226" s="41"/>
      <c r="CY226" s="42"/>
      <c r="CZ226" s="42"/>
      <c r="DA226" s="41"/>
      <c r="DB226" s="41">
        <v>1</v>
      </c>
      <c r="DC226" s="41"/>
      <c r="DD226" s="41"/>
      <c r="DE226" s="41"/>
      <c r="DF226" s="41">
        <v>1</v>
      </c>
      <c r="DG226" s="41"/>
      <c r="DH226" s="41"/>
      <c r="DI226" s="41"/>
      <c r="DJ226" s="41"/>
      <c r="DK226" s="41"/>
      <c r="DL226" s="41"/>
      <c r="DM226" s="41"/>
      <c r="DN226" s="41"/>
      <c r="DO226" s="41">
        <v>1</v>
      </c>
      <c r="DP226" s="41"/>
      <c r="DQ226" s="41"/>
      <c r="DR226" s="41">
        <v>1</v>
      </c>
      <c r="DS226" s="41">
        <v>1</v>
      </c>
      <c r="DT226" s="41">
        <v>1</v>
      </c>
      <c r="DU226" s="41">
        <v>1</v>
      </c>
      <c r="DV226" s="41">
        <v>1</v>
      </c>
      <c r="DW226" s="41">
        <v>1</v>
      </c>
      <c r="DX226" s="41">
        <v>1</v>
      </c>
      <c r="DY226" s="41">
        <v>1</v>
      </c>
      <c r="DZ226" s="41">
        <v>1</v>
      </c>
      <c r="EA226" s="41">
        <v>1</v>
      </c>
      <c r="EB226" s="41">
        <v>1</v>
      </c>
      <c r="EC226" s="41"/>
      <c r="ED226" s="41"/>
      <c r="EE226" s="41"/>
      <c r="EF226" s="41"/>
      <c r="EG226" s="41"/>
      <c r="EH226" s="41"/>
      <c r="EI226" s="41"/>
      <c r="EJ226" s="41"/>
      <c r="EK226" s="41"/>
      <c r="EL226" s="41"/>
      <c r="EM226" s="41"/>
      <c r="EN226" s="41"/>
      <c r="EO226" s="41">
        <v>1</v>
      </c>
      <c r="EP226" s="41"/>
      <c r="EQ226" s="41">
        <v>1</v>
      </c>
      <c r="ER226" s="41">
        <v>1</v>
      </c>
      <c r="ES226" s="41">
        <v>1</v>
      </c>
      <c r="ET226" s="41">
        <v>1</v>
      </c>
      <c r="EU226" s="41">
        <v>1</v>
      </c>
      <c r="EV226" s="41">
        <v>1</v>
      </c>
      <c r="EW226" s="41">
        <v>1</v>
      </c>
      <c r="EX226" s="41"/>
      <c r="EY226" s="41">
        <v>1</v>
      </c>
      <c r="EZ226" s="41">
        <v>1</v>
      </c>
      <c r="FA226" s="41">
        <v>1</v>
      </c>
      <c r="FB226" s="41">
        <v>1</v>
      </c>
      <c r="FC226" s="41">
        <v>1</v>
      </c>
      <c r="FD226" s="41">
        <v>1</v>
      </c>
      <c r="FE226" s="41">
        <v>1</v>
      </c>
      <c r="FF226" s="41">
        <v>1</v>
      </c>
      <c r="FG226" s="41">
        <v>1</v>
      </c>
      <c r="FH226" s="41">
        <v>1</v>
      </c>
      <c r="FI226" s="41"/>
      <c r="FJ226" s="41"/>
      <c r="FK226" s="41">
        <v>1</v>
      </c>
      <c r="FL226" s="41"/>
      <c r="FM226" s="41"/>
      <c r="FN226" s="41"/>
      <c r="FO226" s="41">
        <v>1</v>
      </c>
      <c r="FP226" s="41">
        <v>1</v>
      </c>
      <c r="FQ226" s="41">
        <v>1</v>
      </c>
      <c r="FR226" s="41"/>
      <c r="FS226" s="41"/>
      <c r="FT226" s="41"/>
      <c r="FU226" s="41">
        <v>1</v>
      </c>
      <c r="FV226" s="41">
        <v>1</v>
      </c>
      <c r="FW226" s="41"/>
      <c r="FX226" s="41"/>
      <c r="FY226" s="41"/>
      <c r="FZ226" s="41"/>
      <c r="GA226" s="41"/>
      <c r="GB226" s="41"/>
      <c r="GC226" s="41"/>
      <c r="GD226" s="41"/>
      <c r="GE226" s="41"/>
      <c r="GF226" s="41"/>
      <c r="GG226" s="41"/>
      <c r="GH226" s="41"/>
      <c r="GI226" s="41"/>
      <c r="GJ226" s="41"/>
      <c r="GK226" s="41"/>
      <c r="GL226" s="41"/>
      <c r="GM226" s="41"/>
      <c r="GN226" s="41"/>
      <c r="GO226" s="41"/>
      <c r="GP226" s="41"/>
      <c r="GQ226" s="41"/>
      <c r="GR226" s="41"/>
      <c r="GS226" s="41"/>
      <c r="GT226" s="41"/>
      <c r="GU226" s="41"/>
      <c r="GV226" s="41"/>
      <c r="GW226" s="41">
        <v>1</v>
      </c>
      <c r="GX226" s="41">
        <v>1</v>
      </c>
      <c r="GY226" s="41">
        <v>1</v>
      </c>
      <c r="GZ226" s="41">
        <v>1</v>
      </c>
      <c r="HA226" s="41">
        <v>1</v>
      </c>
      <c r="HB226" s="41">
        <v>1</v>
      </c>
      <c r="HC226" s="41"/>
      <c r="HD226" s="41">
        <v>1</v>
      </c>
      <c r="HE226" s="41"/>
      <c r="HF226" s="41">
        <v>1</v>
      </c>
      <c r="HG226" s="41"/>
      <c r="HH226" s="41"/>
      <c r="HI226" s="41"/>
      <c r="HJ226" s="41"/>
      <c r="HK226" s="41"/>
      <c r="HL226" s="41"/>
      <c r="HM226" s="41">
        <v>1</v>
      </c>
      <c r="HN226" s="41"/>
      <c r="HO226" s="41">
        <v>1</v>
      </c>
      <c r="HP226" s="41">
        <v>1</v>
      </c>
      <c r="HQ226" s="41">
        <v>1</v>
      </c>
      <c r="HR226" s="41">
        <v>1</v>
      </c>
      <c r="HS226" s="41">
        <v>1</v>
      </c>
      <c r="HT226" s="41">
        <v>1</v>
      </c>
      <c r="HU226" s="41">
        <v>1</v>
      </c>
      <c r="HV226" s="41"/>
      <c r="HW226" s="41"/>
      <c r="HX226" s="41"/>
      <c r="HY226" s="41"/>
      <c r="HZ226" s="41"/>
      <c r="IA226" s="41">
        <v>1</v>
      </c>
      <c r="IB226" s="41"/>
      <c r="IC226" s="41">
        <v>1</v>
      </c>
      <c r="ID226" s="41"/>
      <c r="IE226" s="41"/>
      <c r="IF226" s="41">
        <v>1</v>
      </c>
      <c r="IG226" s="41"/>
      <c r="IH226" s="41"/>
      <c r="II226" s="41">
        <v>1</v>
      </c>
      <c r="IJ226" s="41"/>
      <c r="IK226" s="41"/>
      <c r="IL226" s="41">
        <v>1</v>
      </c>
      <c r="IM226" s="41">
        <v>1</v>
      </c>
      <c r="IN226" s="232">
        <f t="shared" si="34"/>
        <v>121</v>
      </c>
      <c r="IO226" s="233">
        <f t="shared" si="35"/>
        <v>5</v>
      </c>
      <c r="IP226" s="3"/>
      <c r="IQ226" s="3"/>
      <c r="IR226" s="3"/>
    </row>
    <row r="227" spans="1:252" s="2" customFormat="1" ht="18">
      <c r="A227" s="208"/>
      <c r="B227" s="81" t="s">
        <v>104</v>
      </c>
      <c r="C227" s="82"/>
      <c r="D227" s="88"/>
      <c r="E227" s="93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  <c r="EY227" s="36"/>
      <c r="EZ227" s="36"/>
      <c r="FA227" s="36"/>
      <c r="FB227" s="36"/>
      <c r="FC227" s="36"/>
      <c r="FD227" s="36"/>
      <c r="FE227" s="36"/>
      <c r="FF227" s="36"/>
      <c r="FG227" s="36"/>
      <c r="FH227" s="36"/>
      <c r="FI227" s="36"/>
      <c r="FJ227" s="36"/>
      <c r="FK227" s="36"/>
      <c r="FL227" s="36"/>
      <c r="FM227" s="36"/>
      <c r="FN227" s="36"/>
      <c r="FO227" s="36"/>
      <c r="FP227" s="36"/>
      <c r="FQ227" s="36"/>
      <c r="FR227" s="36"/>
      <c r="FS227" s="36"/>
      <c r="FT227" s="36"/>
      <c r="FU227" s="36"/>
      <c r="FV227" s="36"/>
      <c r="FW227" s="36"/>
      <c r="FX227" s="36"/>
      <c r="FY227" s="36"/>
      <c r="FZ227" s="36"/>
      <c r="GA227" s="36"/>
      <c r="GB227" s="36"/>
      <c r="GC227" s="36"/>
      <c r="GD227" s="36"/>
      <c r="GE227" s="36"/>
      <c r="GF227" s="36"/>
      <c r="GG227" s="36"/>
      <c r="GH227" s="36"/>
      <c r="GI227" s="36"/>
      <c r="GJ227" s="36"/>
      <c r="GK227" s="36"/>
      <c r="GL227" s="36"/>
      <c r="GM227" s="36"/>
      <c r="GN227" s="36"/>
      <c r="GO227" s="36"/>
      <c r="GP227" s="36"/>
      <c r="GQ227" s="36"/>
      <c r="GR227" s="36"/>
      <c r="GS227" s="36"/>
      <c r="GT227" s="36"/>
      <c r="GU227" s="36"/>
      <c r="GV227" s="36"/>
      <c r="GW227" s="36"/>
      <c r="GX227" s="36"/>
      <c r="GY227" s="36"/>
      <c r="GZ227" s="36"/>
      <c r="HA227" s="36"/>
      <c r="HB227" s="36"/>
      <c r="HC227" s="36"/>
      <c r="HD227" s="36"/>
      <c r="HE227" s="36"/>
      <c r="HF227" s="36"/>
      <c r="HG227" s="36"/>
      <c r="HH227" s="36"/>
      <c r="HI227" s="36"/>
      <c r="HJ227" s="36"/>
      <c r="HK227" s="36"/>
      <c r="HL227" s="36"/>
      <c r="HM227" s="36"/>
      <c r="HN227" s="36"/>
      <c r="HO227" s="36"/>
      <c r="HP227" s="36"/>
      <c r="HQ227" s="36"/>
      <c r="HR227" s="36"/>
      <c r="HS227" s="36"/>
      <c r="HT227" s="36"/>
      <c r="HU227" s="36"/>
      <c r="HV227" s="36"/>
      <c r="HW227" s="36"/>
      <c r="HX227" s="36"/>
      <c r="HY227" s="36"/>
      <c r="HZ227" s="36"/>
      <c r="IA227" s="36"/>
      <c r="IB227" s="36"/>
      <c r="IC227" s="36"/>
      <c r="ID227" s="36"/>
      <c r="IE227" s="36"/>
      <c r="IF227" s="36"/>
      <c r="IG227" s="36"/>
      <c r="IH227" s="36"/>
      <c r="II227" s="36"/>
      <c r="IJ227" s="36"/>
      <c r="IK227" s="36"/>
      <c r="IL227" s="36"/>
      <c r="IM227" s="36"/>
      <c r="IN227" s="232">
        <f t="shared" si="34"/>
        <v>0</v>
      </c>
      <c r="IO227" s="233">
        <f t="shared" si="35"/>
        <v>0</v>
      </c>
      <c r="IP227" s="3"/>
      <c r="IQ227" s="3"/>
      <c r="IR227" s="3"/>
    </row>
    <row r="228" spans="1:252" s="2" customFormat="1" ht="18">
      <c r="A228" s="208"/>
      <c r="B228" s="81">
        <v>0</v>
      </c>
      <c r="C228" s="82"/>
      <c r="D228" s="88"/>
      <c r="E228" s="93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  <c r="EY228" s="36"/>
      <c r="EZ228" s="36"/>
      <c r="FA228" s="36"/>
      <c r="FB228" s="36"/>
      <c r="FC228" s="36"/>
      <c r="FD228" s="36"/>
      <c r="FE228" s="36"/>
      <c r="FF228" s="36"/>
      <c r="FG228" s="36"/>
      <c r="FH228" s="36"/>
      <c r="FI228" s="36"/>
      <c r="FJ228" s="36"/>
      <c r="FK228" s="36"/>
      <c r="FL228" s="36"/>
      <c r="FM228" s="36"/>
      <c r="FN228" s="36"/>
      <c r="FO228" s="36"/>
      <c r="FP228" s="36"/>
      <c r="FQ228" s="36"/>
      <c r="FR228" s="36"/>
      <c r="FS228" s="36"/>
      <c r="FT228" s="36"/>
      <c r="FU228" s="36"/>
      <c r="FV228" s="36"/>
      <c r="FW228" s="36"/>
      <c r="FX228" s="36"/>
      <c r="FY228" s="36"/>
      <c r="FZ228" s="36"/>
      <c r="GA228" s="36"/>
      <c r="GB228" s="36"/>
      <c r="GC228" s="36"/>
      <c r="GD228" s="36"/>
      <c r="GE228" s="36"/>
      <c r="GF228" s="36"/>
      <c r="GG228" s="36"/>
      <c r="GH228" s="36"/>
      <c r="GI228" s="36"/>
      <c r="GJ228" s="36"/>
      <c r="GK228" s="36"/>
      <c r="GL228" s="36"/>
      <c r="GM228" s="36"/>
      <c r="GN228" s="36"/>
      <c r="GO228" s="36"/>
      <c r="GP228" s="36"/>
      <c r="GQ228" s="36"/>
      <c r="GR228" s="36"/>
      <c r="GS228" s="36"/>
      <c r="GT228" s="36"/>
      <c r="GU228" s="36"/>
      <c r="GV228" s="36"/>
      <c r="GW228" s="36"/>
      <c r="GX228" s="36"/>
      <c r="GY228" s="36"/>
      <c r="GZ228" s="36"/>
      <c r="HA228" s="36"/>
      <c r="HB228" s="36"/>
      <c r="HC228" s="36"/>
      <c r="HD228" s="36"/>
      <c r="HE228" s="36"/>
      <c r="HF228" s="36"/>
      <c r="HG228" s="36"/>
      <c r="HH228" s="36"/>
      <c r="HI228" s="36"/>
      <c r="HJ228" s="36"/>
      <c r="HK228" s="36"/>
      <c r="HL228" s="36"/>
      <c r="HM228" s="36"/>
      <c r="HN228" s="36"/>
      <c r="HO228" s="36"/>
      <c r="HP228" s="36"/>
      <c r="HQ228" s="36"/>
      <c r="HR228" s="36"/>
      <c r="HS228" s="36"/>
      <c r="HT228" s="36"/>
      <c r="HU228" s="36"/>
      <c r="HV228" s="36"/>
      <c r="HW228" s="36"/>
      <c r="HX228" s="36"/>
      <c r="HY228" s="36"/>
      <c r="HZ228" s="36"/>
      <c r="IA228" s="36"/>
      <c r="IB228" s="36"/>
      <c r="IC228" s="36"/>
      <c r="ID228" s="36"/>
      <c r="IE228" s="36"/>
      <c r="IF228" s="36"/>
      <c r="IG228" s="36"/>
      <c r="IH228" s="36"/>
      <c r="II228" s="36"/>
      <c r="IJ228" s="36"/>
      <c r="IK228" s="36"/>
      <c r="IL228" s="36"/>
      <c r="IM228" s="36"/>
      <c r="IN228" s="232">
        <f t="shared" si="34"/>
        <v>0</v>
      </c>
      <c r="IO228" s="233">
        <f t="shared" si="35"/>
        <v>0</v>
      </c>
      <c r="IP228" s="3"/>
      <c r="IQ228" s="3"/>
      <c r="IR228" s="3"/>
    </row>
    <row r="229" spans="1:252" s="2" customFormat="1" ht="18">
      <c r="A229" s="208">
        <v>106</v>
      </c>
      <c r="B229" s="81" t="s">
        <v>160</v>
      </c>
      <c r="C229" s="82" t="s">
        <v>16</v>
      </c>
      <c r="D229" s="88">
        <v>234</v>
      </c>
      <c r="E229" s="93">
        <v>260</v>
      </c>
      <c r="F229" s="43"/>
      <c r="G229" s="43">
        <v>4</v>
      </c>
      <c r="H229" s="43"/>
      <c r="I229" s="43"/>
      <c r="J229" s="43"/>
      <c r="K229" s="43"/>
      <c r="L229" s="43"/>
      <c r="M229" s="43"/>
      <c r="N229" s="43"/>
      <c r="O229" s="44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>
        <v>2</v>
      </c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4"/>
      <c r="AL229" s="43"/>
      <c r="AM229" s="43"/>
      <c r="AN229" s="43"/>
      <c r="AO229" s="43"/>
      <c r="AP229" s="43">
        <v>2</v>
      </c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  <c r="BH229" s="43"/>
      <c r="BI229" s="43"/>
      <c r="BJ229" s="43"/>
      <c r="BK229" s="43"/>
      <c r="BL229" s="43"/>
      <c r="BM229" s="43"/>
      <c r="BN229" s="43"/>
      <c r="BO229" s="43"/>
      <c r="BP229" s="43"/>
      <c r="BQ229" s="43"/>
      <c r="BR229" s="43"/>
      <c r="BS229" s="43"/>
      <c r="BT229" s="43"/>
      <c r="BU229" s="43"/>
      <c r="BV229" s="43"/>
      <c r="BW229" s="43"/>
      <c r="BX229" s="43"/>
      <c r="BY229" s="43"/>
      <c r="BZ229" s="43"/>
      <c r="CA229" s="43"/>
      <c r="CB229" s="43"/>
      <c r="CC229" s="43"/>
      <c r="CD229" s="43"/>
      <c r="CE229" s="43"/>
      <c r="CF229" s="43"/>
      <c r="CG229" s="43"/>
      <c r="CH229" s="43"/>
      <c r="CI229" s="43"/>
      <c r="CJ229" s="43"/>
      <c r="CK229" s="44"/>
      <c r="CL229" s="43"/>
      <c r="CM229" s="43"/>
      <c r="CN229" s="43"/>
      <c r="CO229" s="43"/>
      <c r="CP229" s="43"/>
      <c r="CQ229" s="43"/>
      <c r="CR229" s="43"/>
      <c r="CS229" s="43"/>
      <c r="CT229" s="43"/>
      <c r="CU229" s="43"/>
      <c r="CV229" s="43"/>
      <c r="CW229" s="44"/>
      <c r="CX229" s="43"/>
      <c r="CY229" s="48"/>
      <c r="CZ229" s="48"/>
      <c r="DA229" s="43"/>
      <c r="DB229" s="43"/>
      <c r="DC229" s="43"/>
      <c r="DD229" s="43"/>
      <c r="DE229" s="43"/>
      <c r="DF229" s="43"/>
      <c r="DG229" s="43"/>
      <c r="DH229" s="43"/>
      <c r="DI229" s="43"/>
      <c r="DJ229" s="43"/>
      <c r="DK229" s="43"/>
      <c r="DL229" s="43">
        <v>1</v>
      </c>
      <c r="DM229" s="43">
        <v>1</v>
      </c>
      <c r="DN229" s="43"/>
      <c r="DO229" s="43"/>
      <c r="DP229" s="43"/>
      <c r="DQ229" s="43"/>
      <c r="DR229" s="43"/>
      <c r="DS229" s="43"/>
      <c r="DT229" s="43"/>
      <c r="DU229" s="43"/>
      <c r="DV229" s="44"/>
      <c r="DW229" s="43"/>
      <c r="DX229" s="44"/>
      <c r="DY229" s="43"/>
      <c r="DZ229" s="44"/>
      <c r="EA229" s="43"/>
      <c r="EB229" s="43"/>
      <c r="EC229" s="43"/>
      <c r="ED229" s="43"/>
      <c r="EE229" s="43"/>
      <c r="EF229" s="43"/>
      <c r="EG229" s="43"/>
      <c r="EH229" s="43"/>
      <c r="EI229" s="43"/>
      <c r="EJ229" s="44"/>
      <c r="EK229" s="43"/>
      <c r="EL229" s="43"/>
      <c r="EM229" s="43"/>
      <c r="EN229" s="43"/>
      <c r="EO229" s="43"/>
      <c r="EP229" s="43"/>
      <c r="EQ229" s="43"/>
      <c r="ER229" s="43"/>
      <c r="ES229" s="44"/>
      <c r="ET229" s="43"/>
      <c r="EU229" s="44"/>
      <c r="EV229" s="43"/>
      <c r="EW229" s="43"/>
      <c r="EX229" s="43"/>
      <c r="EY229" s="43"/>
      <c r="EZ229" s="44"/>
      <c r="FA229" s="43"/>
      <c r="FB229" s="43"/>
      <c r="FC229" s="43"/>
      <c r="FD229" s="43"/>
      <c r="FE229" s="43"/>
      <c r="FF229" s="43"/>
      <c r="FG229" s="43"/>
      <c r="FH229" s="43"/>
      <c r="FI229" s="44"/>
      <c r="FJ229" s="44"/>
      <c r="FK229" s="43"/>
      <c r="FL229" s="43"/>
      <c r="FM229" s="43"/>
      <c r="FN229" s="43"/>
      <c r="FO229" s="44"/>
      <c r="FP229" s="43"/>
      <c r="FQ229" s="43"/>
      <c r="FR229" s="44"/>
      <c r="FS229" s="43"/>
      <c r="FT229" s="43"/>
      <c r="FU229" s="43"/>
      <c r="FV229" s="43"/>
      <c r="FW229" s="43"/>
      <c r="FX229" s="43"/>
      <c r="FY229" s="43"/>
      <c r="FZ229" s="44"/>
      <c r="GA229" s="43"/>
      <c r="GB229" s="43"/>
      <c r="GC229" s="43"/>
      <c r="GD229" s="43"/>
      <c r="GE229" s="43"/>
      <c r="GF229" s="44"/>
      <c r="GG229" s="43"/>
      <c r="GH229" s="43"/>
      <c r="GI229" s="43"/>
      <c r="GJ229" s="43"/>
      <c r="GK229" s="44"/>
      <c r="GL229" s="43"/>
      <c r="GM229" s="43"/>
      <c r="GN229" s="43"/>
      <c r="GO229" s="43"/>
      <c r="GP229" s="43"/>
      <c r="GQ229" s="43"/>
      <c r="GR229" s="43"/>
      <c r="GS229" s="43"/>
      <c r="GT229" s="44"/>
      <c r="GU229" s="43"/>
      <c r="GV229" s="43"/>
      <c r="GW229" s="43"/>
      <c r="GX229" s="43"/>
      <c r="GY229" s="43"/>
      <c r="GZ229" s="43"/>
      <c r="HA229" s="43"/>
      <c r="HB229" s="43"/>
      <c r="HC229" s="43"/>
      <c r="HD229" s="43"/>
      <c r="HE229" s="44"/>
      <c r="HF229" s="43"/>
      <c r="HG229" s="43"/>
      <c r="HH229" s="43"/>
      <c r="HI229" s="44"/>
      <c r="HJ229" s="43"/>
      <c r="HK229" s="43"/>
      <c r="HL229" s="43"/>
      <c r="HM229" s="43"/>
      <c r="HN229" s="43"/>
      <c r="HO229" s="43"/>
      <c r="HP229" s="43"/>
      <c r="HQ229" s="43"/>
      <c r="HR229" s="43"/>
      <c r="HS229" s="43"/>
      <c r="HT229" s="43"/>
      <c r="HU229" s="43"/>
      <c r="HV229" s="43"/>
      <c r="HW229" s="43"/>
      <c r="HX229" s="43"/>
      <c r="HY229" s="43"/>
      <c r="HZ229" s="43"/>
      <c r="IA229" s="43"/>
      <c r="IB229" s="43"/>
      <c r="IC229" s="43"/>
      <c r="ID229" s="43"/>
      <c r="IE229" s="43"/>
      <c r="IF229" s="43"/>
      <c r="IG229" s="43"/>
      <c r="IH229" s="43"/>
      <c r="II229" s="43"/>
      <c r="IJ229" s="43"/>
      <c r="IK229" s="43"/>
      <c r="IL229" s="43"/>
      <c r="IM229" s="43"/>
      <c r="IN229" s="232">
        <f t="shared" si="34"/>
        <v>10</v>
      </c>
      <c r="IO229" s="233">
        <f t="shared" si="35"/>
        <v>4</v>
      </c>
      <c r="IP229" s="3"/>
      <c r="IQ229" s="3"/>
      <c r="IR229" s="3"/>
    </row>
    <row r="230" spans="1:252" s="2" customFormat="1" ht="18">
      <c r="A230" s="208">
        <v>107</v>
      </c>
      <c r="B230" s="81" t="s">
        <v>161</v>
      </c>
      <c r="C230" s="82" t="s">
        <v>16</v>
      </c>
      <c r="D230" s="88">
        <v>392</v>
      </c>
      <c r="E230" s="93">
        <v>402</v>
      </c>
      <c r="F230" s="42"/>
      <c r="G230" s="43"/>
      <c r="H230" s="42"/>
      <c r="I230" s="42"/>
      <c r="J230" s="42"/>
      <c r="K230" s="42"/>
      <c r="L230" s="42"/>
      <c r="M230" s="42"/>
      <c r="N230" s="42"/>
      <c r="O230" s="44"/>
      <c r="P230" s="42"/>
      <c r="Q230" s="41"/>
      <c r="R230" s="41"/>
      <c r="S230" s="42"/>
      <c r="T230" s="42"/>
      <c r="U230" s="42"/>
      <c r="V230" s="41">
        <v>5</v>
      </c>
      <c r="W230" s="41">
        <v>1</v>
      </c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4"/>
      <c r="AL230" s="42"/>
      <c r="AM230" s="42"/>
      <c r="AN230" s="41"/>
      <c r="AO230" s="41">
        <v>1</v>
      </c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3">
        <v>15</v>
      </c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4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4"/>
      <c r="CX230" s="41"/>
      <c r="CY230" s="42"/>
      <c r="CZ230" s="42"/>
      <c r="DA230" s="41"/>
      <c r="DB230" s="41"/>
      <c r="DC230" s="41"/>
      <c r="DD230" s="41"/>
      <c r="DE230" s="41"/>
      <c r="DF230" s="41"/>
      <c r="DG230" s="41"/>
      <c r="DH230" s="43">
        <v>3</v>
      </c>
      <c r="DI230" s="42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4">
        <v>3</v>
      </c>
      <c r="DW230" s="41"/>
      <c r="DX230" s="44">
        <v>1</v>
      </c>
      <c r="DY230" s="41"/>
      <c r="DZ230" s="44">
        <v>2</v>
      </c>
      <c r="EA230" s="43">
        <v>2</v>
      </c>
      <c r="EB230" s="43"/>
      <c r="EC230" s="41"/>
      <c r="ED230" s="41"/>
      <c r="EE230" s="42"/>
      <c r="EF230" s="42"/>
      <c r="EG230" s="43"/>
      <c r="EH230" s="43"/>
      <c r="EI230" s="41"/>
      <c r="EJ230" s="44">
        <v>4</v>
      </c>
      <c r="EK230" s="41"/>
      <c r="EL230" s="41"/>
      <c r="EM230" s="41"/>
      <c r="EN230" s="41"/>
      <c r="EO230" s="41"/>
      <c r="EP230" s="41"/>
      <c r="EQ230" s="41"/>
      <c r="ER230" s="41"/>
      <c r="ES230" s="44">
        <v>2</v>
      </c>
      <c r="ET230" s="41"/>
      <c r="EU230" s="44"/>
      <c r="EV230" s="41"/>
      <c r="EW230" s="41"/>
      <c r="EX230" s="41"/>
      <c r="EY230" s="41"/>
      <c r="EZ230" s="44"/>
      <c r="FA230" s="41"/>
      <c r="FB230" s="41"/>
      <c r="FC230" s="41"/>
      <c r="FD230" s="41"/>
      <c r="FE230" s="41"/>
      <c r="FF230" s="41"/>
      <c r="FG230" s="41"/>
      <c r="FH230" s="41"/>
      <c r="FI230" s="44"/>
      <c r="FJ230" s="44"/>
      <c r="FK230" s="41"/>
      <c r="FL230" s="41"/>
      <c r="FM230" s="41"/>
      <c r="FN230" s="41"/>
      <c r="FO230" s="44"/>
      <c r="FP230" s="41"/>
      <c r="FQ230" s="41"/>
      <c r="FR230" s="44">
        <v>2</v>
      </c>
      <c r="FS230" s="41"/>
      <c r="FT230" s="41"/>
      <c r="FU230" s="41"/>
      <c r="FV230" s="41"/>
      <c r="FW230" s="42"/>
      <c r="FX230" s="42"/>
      <c r="FY230" s="42"/>
      <c r="FZ230" s="44"/>
      <c r="GA230" s="42"/>
      <c r="GB230" s="42"/>
      <c r="GC230" s="42"/>
      <c r="GD230" s="42"/>
      <c r="GE230" s="42"/>
      <c r="GF230" s="44"/>
      <c r="GG230" s="42"/>
      <c r="GH230" s="42"/>
      <c r="GI230" s="42"/>
      <c r="GJ230" s="42"/>
      <c r="GK230" s="44"/>
      <c r="GL230" s="42"/>
      <c r="GM230" s="42"/>
      <c r="GN230" s="42"/>
      <c r="GO230" s="42"/>
      <c r="GP230" s="42"/>
      <c r="GQ230" s="42"/>
      <c r="GR230" s="41">
        <v>1</v>
      </c>
      <c r="GS230" s="41"/>
      <c r="GT230" s="44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4"/>
      <c r="HF230" s="41"/>
      <c r="HG230" s="41"/>
      <c r="HH230" s="41"/>
      <c r="HI230" s="44">
        <v>25</v>
      </c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  <c r="IB230" s="41"/>
      <c r="IC230" s="41"/>
      <c r="ID230" s="41">
        <v>15</v>
      </c>
      <c r="IE230" s="41"/>
      <c r="IF230" s="41"/>
      <c r="IG230" s="41"/>
      <c r="IH230" s="41"/>
      <c r="II230" s="41"/>
      <c r="IJ230" s="43">
        <v>10</v>
      </c>
      <c r="IK230" s="43">
        <v>10</v>
      </c>
      <c r="IL230" s="41"/>
      <c r="IM230" s="41"/>
      <c r="IN230" s="232">
        <f t="shared" si="34"/>
        <v>102</v>
      </c>
      <c r="IO230" s="233">
        <f t="shared" si="35"/>
        <v>24</v>
      </c>
      <c r="IP230" s="3"/>
      <c r="IQ230" s="3"/>
      <c r="IR230" s="3"/>
    </row>
    <row r="231" spans="1:252" s="2" customFormat="1" ht="18">
      <c r="A231" s="208">
        <v>108</v>
      </c>
      <c r="B231" s="81" t="s">
        <v>170</v>
      </c>
      <c r="C231" s="82" t="s">
        <v>16</v>
      </c>
      <c r="D231" s="88">
        <v>106</v>
      </c>
      <c r="E231" s="93">
        <v>108</v>
      </c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  <c r="EY231" s="36"/>
      <c r="EZ231" s="36"/>
      <c r="FA231" s="36"/>
      <c r="FB231" s="36"/>
      <c r="FC231" s="36"/>
      <c r="FD231" s="36"/>
      <c r="FE231" s="36"/>
      <c r="FF231" s="36"/>
      <c r="FG231" s="36"/>
      <c r="FH231" s="36"/>
      <c r="FI231" s="36"/>
      <c r="FJ231" s="36"/>
      <c r="FK231" s="36"/>
      <c r="FL231" s="36"/>
      <c r="FM231" s="36"/>
      <c r="FN231" s="36"/>
      <c r="FO231" s="36"/>
      <c r="FP231" s="36"/>
      <c r="FQ231" s="36"/>
      <c r="FR231" s="36"/>
      <c r="FS231" s="36"/>
      <c r="FT231" s="36"/>
      <c r="FU231" s="36"/>
      <c r="FV231" s="36"/>
      <c r="FW231" s="36"/>
      <c r="FX231" s="36"/>
      <c r="FY231" s="36"/>
      <c r="FZ231" s="36"/>
      <c r="GA231" s="36"/>
      <c r="GB231" s="36"/>
      <c r="GC231" s="36"/>
      <c r="GD231" s="36"/>
      <c r="GE231" s="36"/>
      <c r="GF231" s="36"/>
      <c r="GG231" s="36"/>
      <c r="GH231" s="36"/>
      <c r="GI231" s="36"/>
      <c r="GJ231" s="36"/>
      <c r="GK231" s="36"/>
      <c r="GL231" s="36"/>
      <c r="GM231" s="36"/>
      <c r="GN231" s="36"/>
      <c r="GO231" s="36"/>
      <c r="GP231" s="36"/>
      <c r="GQ231" s="36"/>
      <c r="GR231" s="36"/>
      <c r="GS231" s="36"/>
      <c r="GT231" s="36"/>
      <c r="GU231" s="36"/>
      <c r="GV231" s="36"/>
      <c r="GW231" s="36"/>
      <c r="GX231" s="36"/>
      <c r="GY231" s="36"/>
      <c r="GZ231" s="36"/>
      <c r="HA231" s="36"/>
      <c r="HB231" s="36"/>
      <c r="HC231" s="36"/>
      <c r="HD231" s="36"/>
      <c r="HE231" s="36"/>
      <c r="HF231" s="36"/>
      <c r="HG231" s="36"/>
      <c r="HH231" s="36"/>
      <c r="HI231" s="36"/>
      <c r="HJ231" s="36"/>
      <c r="HK231" s="36"/>
      <c r="HL231" s="36"/>
      <c r="HM231" s="36"/>
      <c r="HN231" s="36"/>
      <c r="HO231" s="36"/>
      <c r="HP231" s="36"/>
      <c r="HQ231" s="36"/>
      <c r="HR231" s="36"/>
      <c r="HS231" s="36"/>
      <c r="HT231" s="36"/>
      <c r="HU231" s="36"/>
      <c r="HV231" s="36"/>
      <c r="HW231" s="36"/>
      <c r="HX231" s="36"/>
      <c r="HY231" s="36"/>
      <c r="HZ231" s="36"/>
      <c r="IA231" s="36"/>
      <c r="IB231" s="36"/>
      <c r="IC231" s="36"/>
      <c r="ID231" s="36"/>
      <c r="IE231" s="36"/>
      <c r="IF231" s="36"/>
      <c r="IG231" s="36"/>
      <c r="IH231" s="36"/>
      <c r="II231" s="36"/>
      <c r="IJ231" s="36"/>
      <c r="IK231" s="36"/>
      <c r="IL231" s="36"/>
      <c r="IM231" s="36"/>
      <c r="IN231" s="232">
        <f t="shared" si="34"/>
        <v>0</v>
      </c>
      <c r="IO231" s="233">
        <f t="shared" si="35"/>
        <v>0</v>
      </c>
      <c r="IP231" s="3"/>
      <c r="IQ231" s="3"/>
      <c r="IR231" s="3"/>
    </row>
    <row r="232" spans="1:252" s="2" customFormat="1" ht="18">
      <c r="A232" s="208">
        <v>109</v>
      </c>
      <c r="B232" s="81" t="s">
        <v>220</v>
      </c>
      <c r="C232" s="82" t="s">
        <v>6</v>
      </c>
      <c r="D232" s="88">
        <v>332</v>
      </c>
      <c r="E232" s="93">
        <v>338</v>
      </c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  <c r="EY232" s="36"/>
      <c r="EZ232" s="36"/>
      <c r="FA232" s="36"/>
      <c r="FB232" s="36"/>
      <c r="FC232" s="36"/>
      <c r="FD232" s="36"/>
      <c r="FE232" s="36"/>
      <c r="FF232" s="36"/>
      <c r="FG232" s="36"/>
      <c r="FH232" s="36"/>
      <c r="FI232" s="36"/>
      <c r="FJ232" s="36"/>
      <c r="FK232" s="36"/>
      <c r="FL232" s="36"/>
      <c r="FM232" s="36"/>
      <c r="FN232" s="36"/>
      <c r="FO232" s="36"/>
      <c r="FP232" s="36"/>
      <c r="FQ232" s="36"/>
      <c r="FR232" s="36"/>
      <c r="FS232" s="36"/>
      <c r="FT232" s="36"/>
      <c r="FU232" s="36"/>
      <c r="FV232" s="36"/>
      <c r="FW232" s="36"/>
      <c r="FX232" s="36"/>
      <c r="FY232" s="36"/>
      <c r="FZ232" s="36"/>
      <c r="GA232" s="36"/>
      <c r="GB232" s="36"/>
      <c r="GC232" s="36"/>
      <c r="GD232" s="36"/>
      <c r="GE232" s="36"/>
      <c r="GF232" s="36"/>
      <c r="GG232" s="36"/>
      <c r="GH232" s="36"/>
      <c r="GI232" s="36"/>
      <c r="GJ232" s="36"/>
      <c r="GK232" s="36"/>
      <c r="GL232" s="36"/>
      <c r="GM232" s="36"/>
      <c r="GN232" s="36"/>
      <c r="GO232" s="36"/>
      <c r="GP232" s="36"/>
      <c r="GQ232" s="36"/>
      <c r="GR232" s="36"/>
      <c r="GS232" s="36"/>
      <c r="GT232" s="36"/>
      <c r="GU232" s="36"/>
      <c r="GV232" s="36"/>
      <c r="GW232" s="36"/>
      <c r="GX232" s="36"/>
      <c r="GY232" s="36"/>
      <c r="GZ232" s="36"/>
      <c r="HA232" s="36"/>
      <c r="HB232" s="36"/>
      <c r="HC232" s="36"/>
      <c r="HD232" s="36"/>
      <c r="HE232" s="36"/>
      <c r="HF232" s="36"/>
      <c r="HG232" s="36"/>
      <c r="HH232" s="36"/>
      <c r="HI232" s="36"/>
      <c r="HJ232" s="36"/>
      <c r="HK232" s="36"/>
      <c r="HL232" s="36"/>
      <c r="HM232" s="36"/>
      <c r="HN232" s="36"/>
      <c r="HO232" s="36"/>
      <c r="HP232" s="36"/>
      <c r="HQ232" s="36"/>
      <c r="HR232" s="36"/>
      <c r="HS232" s="36"/>
      <c r="HT232" s="36"/>
      <c r="HU232" s="36"/>
      <c r="HV232" s="36"/>
      <c r="HW232" s="36"/>
      <c r="HX232" s="36"/>
      <c r="HY232" s="36"/>
      <c r="HZ232" s="36"/>
      <c r="IA232" s="36"/>
      <c r="IB232" s="36"/>
      <c r="IC232" s="36"/>
      <c r="ID232" s="36"/>
      <c r="IE232" s="36"/>
      <c r="IF232" s="36"/>
      <c r="IG232" s="36"/>
      <c r="IH232" s="36"/>
      <c r="II232" s="36"/>
      <c r="IJ232" s="36"/>
      <c r="IK232" s="36"/>
      <c r="IL232" s="36"/>
      <c r="IM232" s="36"/>
      <c r="IN232" s="232">
        <f t="shared" si="34"/>
        <v>0</v>
      </c>
      <c r="IO232" s="233">
        <f t="shared" si="35"/>
        <v>0</v>
      </c>
      <c r="IP232" s="3"/>
      <c r="IQ232" s="3"/>
      <c r="IR232" s="3"/>
    </row>
    <row r="233" spans="1:252" s="2" customFormat="1" ht="18">
      <c r="A233" s="208">
        <v>110</v>
      </c>
      <c r="B233" s="81" t="s">
        <v>221</v>
      </c>
      <c r="C233" s="82" t="s">
        <v>6</v>
      </c>
      <c r="D233" s="88">
        <v>112</v>
      </c>
      <c r="E233" s="93">
        <v>114</v>
      </c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  <c r="EY233" s="36"/>
      <c r="EZ233" s="36"/>
      <c r="FA233" s="36"/>
      <c r="FB233" s="36"/>
      <c r="FC233" s="36"/>
      <c r="FD233" s="36"/>
      <c r="FE233" s="36"/>
      <c r="FF233" s="36"/>
      <c r="FG233" s="36"/>
      <c r="FH233" s="36"/>
      <c r="FI233" s="36"/>
      <c r="FJ233" s="36"/>
      <c r="FK233" s="36"/>
      <c r="FL233" s="36"/>
      <c r="FM233" s="36"/>
      <c r="FN233" s="36"/>
      <c r="FO233" s="36"/>
      <c r="FP233" s="36"/>
      <c r="FQ233" s="36"/>
      <c r="FR233" s="36"/>
      <c r="FS233" s="36"/>
      <c r="FT233" s="36"/>
      <c r="FU233" s="36"/>
      <c r="FV233" s="36"/>
      <c r="FW233" s="36"/>
      <c r="FX233" s="36"/>
      <c r="FY233" s="36"/>
      <c r="FZ233" s="36"/>
      <c r="GA233" s="36"/>
      <c r="GB233" s="36"/>
      <c r="GC233" s="36"/>
      <c r="GD233" s="36"/>
      <c r="GE233" s="36"/>
      <c r="GF233" s="36"/>
      <c r="GG233" s="36"/>
      <c r="GH233" s="36"/>
      <c r="GI233" s="36"/>
      <c r="GJ233" s="36"/>
      <c r="GK233" s="36"/>
      <c r="GL233" s="36"/>
      <c r="GM233" s="36"/>
      <c r="GN233" s="36"/>
      <c r="GO233" s="36"/>
      <c r="GP233" s="36"/>
      <c r="GQ233" s="36"/>
      <c r="GR233" s="36"/>
      <c r="GS233" s="36"/>
      <c r="GT233" s="36"/>
      <c r="GU233" s="36"/>
      <c r="GV233" s="36"/>
      <c r="GW233" s="36"/>
      <c r="GX233" s="36"/>
      <c r="GY233" s="36"/>
      <c r="GZ233" s="36"/>
      <c r="HA233" s="36"/>
      <c r="HB233" s="36"/>
      <c r="HC233" s="36"/>
      <c r="HD233" s="36"/>
      <c r="HE233" s="36"/>
      <c r="HF233" s="36"/>
      <c r="HG233" s="36"/>
      <c r="HH233" s="36"/>
      <c r="HI233" s="36"/>
      <c r="HJ233" s="36"/>
      <c r="HK233" s="36"/>
      <c r="HL233" s="36"/>
      <c r="HM233" s="36"/>
      <c r="HN233" s="36"/>
      <c r="HO233" s="36"/>
      <c r="HP233" s="36"/>
      <c r="HQ233" s="36"/>
      <c r="HR233" s="36"/>
      <c r="HS233" s="36"/>
      <c r="HT233" s="36"/>
      <c r="HU233" s="36"/>
      <c r="HV233" s="36"/>
      <c r="HW233" s="36"/>
      <c r="HX233" s="36"/>
      <c r="HY233" s="36"/>
      <c r="HZ233" s="36"/>
      <c r="IA233" s="36"/>
      <c r="IB233" s="36"/>
      <c r="IC233" s="36"/>
      <c r="ID233" s="36"/>
      <c r="IE233" s="36"/>
      <c r="IF233" s="36"/>
      <c r="IG233" s="36"/>
      <c r="IH233" s="36"/>
      <c r="II233" s="36"/>
      <c r="IJ233" s="36"/>
      <c r="IK233" s="36"/>
      <c r="IL233" s="36"/>
      <c r="IM233" s="36"/>
      <c r="IN233" s="232">
        <f t="shared" si="34"/>
        <v>0</v>
      </c>
      <c r="IO233" s="233">
        <f t="shared" si="35"/>
        <v>0</v>
      </c>
      <c r="IP233" s="3"/>
      <c r="IQ233" s="3"/>
      <c r="IR233" s="3"/>
    </row>
    <row r="234" spans="1:252" s="2" customFormat="1" ht="18">
      <c r="A234" s="208">
        <v>111</v>
      </c>
      <c r="B234" s="81" t="s">
        <v>222</v>
      </c>
      <c r="C234" s="82" t="s">
        <v>16</v>
      </c>
      <c r="D234" s="88">
        <v>570</v>
      </c>
      <c r="E234" s="93">
        <v>579</v>
      </c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  <c r="EY234" s="36"/>
      <c r="EZ234" s="36"/>
      <c r="FA234" s="36"/>
      <c r="FB234" s="36"/>
      <c r="FC234" s="36"/>
      <c r="FD234" s="36"/>
      <c r="FE234" s="36"/>
      <c r="FF234" s="36"/>
      <c r="FG234" s="36"/>
      <c r="FH234" s="36"/>
      <c r="FI234" s="36"/>
      <c r="FJ234" s="36"/>
      <c r="FK234" s="36"/>
      <c r="FL234" s="36"/>
      <c r="FM234" s="36"/>
      <c r="FN234" s="36"/>
      <c r="FO234" s="36"/>
      <c r="FP234" s="36"/>
      <c r="FQ234" s="36"/>
      <c r="FR234" s="36"/>
      <c r="FS234" s="36"/>
      <c r="FT234" s="36"/>
      <c r="FU234" s="36"/>
      <c r="FV234" s="36"/>
      <c r="FW234" s="36"/>
      <c r="FX234" s="36"/>
      <c r="FY234" s="36"/>
      <c r="FZ234" s="36"/>
      <c r="GA234" s="36"/>
      <c r="GB234" s="36"/>
      <c r="GC234" s="36"/>
      <c r="GD234" s="36"/>
      <c r="GE234" s="36"/>
      <c r="GF234" s="36"/>
      <c r="GG234" s="36"/>
      <c r="GH234" s="36"/>
      <c r="GI234" s="36"/>
      <c r="GJ234" s="36"/>
      <c r="GK234" s="36"/>
      <c r="GL234" s="36"/>
      <c r="GM234" s="36"/>
      <c r="GN234" s="36"/>
      <c r="GO234" s="36"/>
      <c r="GP234" s="36"/>
      <c r="GQ234" s="36"/>
      <c r="GR234" s="36"/>
      <c r="GS234" s="36"/>
      <c r="GT234" s="36"/>
      <c r="GU234" s="36"/>
      <c r="GV234" s="36"/>
      <c r="GW234" s="36"/>
      <c r="GX234" s="36"/>
      <c r="GY234" s="36"/>
      <c r="GZ234" s="36"/>
      <c r="HA234" s="36"/>
      <c r="HB234" s="36"/>
      <c r="HC234" s="36"/>
      <c r="HD234" s="36"/>
      <c r="HE234" s="36"/>
      <c r="HF234" s="36"/>
      <c r="HG234" s="36"/>
      <c r="HH234" s="36"/>
      <c r="HI234" s="36"/>
      <c r="HJ234" s="36"/>
      <c r="HK234" s="36"/>
      <c r="HL234" s="36"/>
      <c r="HM234" s="36"/>
      <c r="HN234" s="36"/>
      <c r="HO234" s="36"/>
      <c r="HP234" s="36"/>
      <c r="HQ234" s="36"/>
      <c r="HR234" s="36"/>
      <c r="HS234" s="36"/>
      <c r="HT234" s="36"/>
      <c r="HU234" s="36"/>
      <c r="HV234" s="36"/>
      <c r="HW234" s="36"/>
      <c r="HX234" s="36"/>
      <c r="HY234" s="36"/>
      <c r="HZ234" s="36"/>
      <c r="IA234" s="36"/>
      <c r="IB234" s="36"/>
      <c r="IC234" s="36"/>
      <c r="ID234" s="36"/>
      <c r="IE234" s="36"/>
      <c r="IF234" s="36"/>
      <c r="IG234" s="36"/>
      <c r="IH234" s="36"/>
      <c r="II234" s="36"/>
      <c r="IJ234" s="36"/>
      <c r="IK234" s="36"/>
      <c r="IL234" s="36"/>
      <c r="IM234" s="36"/>
      <c r="IN234" s="232">
        <f t="shared" si="34"/>
        <v>0</v>
      </c>
      <c r="IO234" s="233">
        <f t="shared" si="35"/>
        <v>0</v>
      </c>
      <c r="IP234" s="3"/>
      <c r="IQ234" s="3"/>
      <c r="IR234" s="3"/>
    </row>
    <row r="235" spans="1:252" s="2" customFormat="1" ht="18">
      <c r="A235" s="208">
        <v>112</v>
      </c>
      <c r="B235" s="81" t="s">
        <v>166</v>
      </c>
      <c r="C235" s="82" t="s">
        <v>16</v>
      </c>
      <c r="D235" s="88">
        <v>83</v>
      </c>
      <c r="E235" s="93">
        <v>84</v>
      </c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  <c r="EY235" s="36"/>
      <c r="EZ235" s="36"/>
      <c r="FA235" s="36"/>
      <c r="FB235" s="36"/>
      <c r="FC235" s="36"/>
      <c r="FD235" s="36"/>
      <c r="FE235" s="36"/>
      <c r="FF235" s="36"/>
      <c r="FG235" s="36"/>
      <c r="FH235" s="36"/>
      <c r="FI235" s="36"/>
      <c r="FJ235" s="36"/>
      <c r="FK235" s="36"/>
      <c r="FL235" s="36"/>
      <c r="FM235" s="36"/>
      <c r="FN235" s="36"/>
      <c r="FO235" s="36"/>
      <c r="FP235" s="36"/>
      <c r="FQ235" s="36"/>
      <c r="FR235" s="36"/>
      <c r="FS235" s="36"/>
      <c r="FT235" s="36"/>
      <c r="FU235" s="36"/>
      <c r="FV235" s="36"/>
      <c r="FW235" s="36"/>
      <c r="FX235" s="36"/>
      <c r="FY235" s="36"/>
      <c r="FZ235" s="36"/>
      <c r="GA235" s="36"/>
      <c r="GB235" s="36"/>
      <c r="GC235" s="36"/>
      <c r="GD235" s="36"/>
      <c r="GE235" s="36"/>
      <c r="GF235" s="36"/>
      <c r="GG235" s="36"/>
      <c r="GH235" s="36"/>
      <c r="GI235" s="36"/>
      <c r="GJ235" s="36"/>
      <c r="GK235" s="36"/>
      <c r="GL235" s="36"/>
      <c r="GM235" s="36"/>
      <c r="GN235" s="36"/>
      <c r="GO235" s="36"/>
      <c r="GP235" s="36"/>
      <c r="GQ235" s="36"/>
      <c r="GR235" s="36"/>
      <c r="GS235" s="36"/>
      <c r="GT235" s="36"/>
      <c r="GU235" s="36"/>
      <c r="GV235" s="36"/>
      <c r="GW235" s="36"/>
      <c r="GX235" s="36"/>
      <c r="GY235" s="36"/>
      <c r="GZ235" s="36"/>
      <c r="HA235" s="36"/>
      <c r="HB235" s="36"/>
      <c r="HC235" s="36"/>
      <c r="HD235" s="36"/>
      <c r="HE235" s="36"/>
      <c r="HF235" s="36"/>
      <c r="HG235" s="36"/>
      <c r="HH235" s="36"/>
      <c r="HI235" s="36"/>
      <c r="HJ235" s="36"/>
      <c r="HK235" s="36"/>
      <c r="HL235" s="36"/>
      <c r="HM235" s="36"/>
      <c r="HN235" s="36"/>
      <c r="HO235" s="36"/>
      <c r="HP235" s="36"/>
      <c r="HQ235" s="36"/>
      <c r="HR235" s="36"/>
      <c r="HS235" s="36"/>
      <c r="HT235" s="36"/>
      <c r="HU235" s="36"/>
      <c r="HV235" s="36"/>
      <c r="HW235" s="36"/>
      <c r="HX235" s="36"/>
      <c r="HY235" s="36"/>
      <c r="HZ235" s="36"/>
      <c r="IA235" s="36"/>
      <c r="IB235" s="36"/>
      <c r="IC235" s="36"/>
      <c r="ID235" s="36"/>
      <c r="IE235" s="36"/>
      <c r="IF235" s="36"/>
      <c r="IG235" s="36"/>
      <c r="IH235" s="36"/>
      <c r="II235" s="36"/>
      <c r="IJ235" s="36"/>
      <c r="IK235" s="36"/>
      <c r="IL235" s="36"/>
      <c r="IM235" s="36"/>
      <c r="IN235" s="232">
        <f t="shared" si="34"/>
        <v>0</v>
      </c>
      <c r="IO235" s="233">
        <f t="shared" si="35"/>
        <v>0</v>
      </c>
      <c r="IP235" s="3"/>
      <c r="IQ235" s="3"/>
      <c r="IR235" s="3"/>
    </row>
    <row r="236" spans="1:252" s="2" customFormat="1" ht="18">
      <c r="A236" s="208">
        <v>113</v>
      </c>
      <c r="B236" s="81" t="s">
        <v>223</v>
      </c>
      <c r="C236" s="82" t="s">
        <v>16</v>
      </c>
      <c r="D236" s="88">
        <v>34</v>
      </c>
      <c r="E236" s="98">
        <v>93</v>
      </c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  <c r="EY236" s="36"/>
      <c r="EZ236" s="36"/>
      <c r="FA236" s="36"/>
      <c r="FB236" s="36"/>
      <c r="FC236" s="36"/>
      <c r="FD236" s="36"/>
      <c r="FE236" s="36"/>
      <c r="FF236" s="36"/>
      <c r="FG236" s="36"/>
      <c r="FH236" s="36"/>
      <c r="FI236" s="36"/>
      <c r="FJ236" s="36"/>
      <c r="FK236" s="36"/>
      <c r="FL236" s="36"/>
      <c r="FM236" s="36"/>
      <c r="FN236" s="36"/>
      <c r="FO236" s="36"/>
      <c r="FP236" s="36"/>
      <c r="FQ236" s="36"/>
      <c r="FR236" s="36"/>
      <c r="FS236" s="36"/>
      <c r="FT236" s="36"/>
      <c r="FU236" s="36"/>
      <c r="FV236" s="36"/>
      <c r="FW236" s="36"/>
      <c r="FX236" s="36"/>
      <c r="FY236" s="36"/>
      <c r="FZ236" s="36"/>
      <c r="GA236" s="36"/>
      <c r="GB236" s="36"/>
      <c r="GC236" s="36"/>
      <c r="GD236" s="36"/>
      <c r="GE236" s="36"/>
      <c r="GF236" s="36"/>
      <c r="GG236" s="36"/>
      <c r="GH236" s="36"/>
      <c r="GI236" s="36"/>
      <c r="GJ236" s="36"/>
      <c r="GK236" s="36"/>
      <c r="GL236" s="36"/>
      <c r="GM236" s="36"/>
      <c r="GN236" s="36"/>
      <c r="GO236" s="36"/>
      <c r="GP236" s="36"/>
      <c r="GQ236" s="36"/>
      <c r="GR236" s="36"/>
      <c r="GS236" s="36"/>
      <c r="GT236" s="36"/>
      <c r="GU236" s="36"/>
      <c r="GV236" s="36"/>
      <c r="GW236" s="36"/>
      <c r="GX236" s="36"/>
      <c r="GY236" s="36"/>
      <c r="GZ236" s="36"/>
      <c r="HA236" s="36"/>
      <c r="HB236" s="36"/>
      <c r="HC236" s="36"/>
      <c r="HD236" s="36"/>
      <c r="HE236" s="36"/>
      <c r="HF236" s="36"/>
      <c r="HG236" s="36"/>
      <c r="HH236" s="36"/>
      <c r="HI236" s="36"/>
      <c r="HJ236" s="36"/>
      <c r="HK236" s="36"/>
      <c r="HL236" s="36"/>
      <c r="HM236" s="36"/>
      <c r="HN236" s="36"/>
      <c r="HO236" s="36"/>
      <c r="HP236" s="36"/>
      <c r="HQ236" s="36"/>
      <c r="HR236" s="36"/>
      <c r="HS236" s="36"/>
      <c r="HT236" s="36"/>
      <c r="HU236" s="36"/>
      <c r="HV236" s="36"/>
      <c r="HW236" s="36"/>
      <c r="HX236" s="36"/>
      <c r="HY236" s="36"/>
      <c r="HZ236" s="36"/>
      <c r="IA236" s="36"/>
      <c r="IB236" s="36"/>
      <c r="IC236" s="36"/>
      <c r="ID236" s="36"/>
      <c r="IE236" s="36"/>
      <c r="IF236" s="36"/>
      <c r="IG236" s="36"/>
      <c r="IH236" s="36"/>
      <c r="II236" s="36"/>
      <c r="IJ236" s="36"/>
      <c r="IK236" s="36"/>
      <c r="IL236" s="36"/>
      <c r="IM236" s="36"/>
      <c r="IN236" s="232">
        <f t="shared" si="34"/>
        <v>0</v>
      </c>
      <c r="IO236" s="233">
        <f t="shared" si="35"/>
        <v>0</v>
      </c>
      <c r="IP236" s="3"/>
      <c r="IQ236" s="3"/>
      <c r="IR236" s="3"/>
    </row>
    <row r="237" spans="1:252" s="2" customFormat="1" ht="18">
      <c r="A237" s="208">
        <v>114</v>
      </c>
      <c r="B237" s="81" t="s">
        <v>224</v>
      </c>
      <c r="C237" s="82" t="s">
        <v>16</v>
      </c>
      <c r="D237" s="88">
        <v>84</v>
      </c>
      <c r="E237" s="98">
        <v>179</v>
      </c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  <c r="EY237" s="36"/>
      <c r="EZ237" s="36"/>
      <c r="FA237" s="36"/>
      <c r="FB237" s="36"/>
      <c r="FC237" s="36"/>
      <c r="FD237" s="36"/>
      <c r="FE237" s="36"/>
      <c r="FF237" s="36"/>
      <c r="FG237" s="36"/>
      <c r="FH237" s="36"/>
      <c r="FI237" s="36"/>
      <c r="FJ237" s="36"/>
      <c r="FK237" s="36"/>
      <c r="FL237" s="36"/>
      <c r="FM237" s="36"/>
      <c r="FN237" s="36"/>
      <c r="FO237" s="36"/>
      <c r="FP237" s="36"/>
      <c r="FQ237" s="36"/>
      <c r="FR237" s="36"/>
      <c r="FS237" s="36"/>
      <c r="FT237" s="36"/>
      <c r="FU237" s="36"/>
      <c r="FV237" s="36"/>
      <c r="FW237" s="36"/>
      <c r="FX237" s="36"/>
      <c r="FY237" s="36"/>
      <c r="FZ237" s="36"/>
      <c r="GA237" s="36"/>
      <c r="GB237" s="36"/>
      <c r="GC237" s="36"/>
      <c r="GD237" s="36"/>
      <c r="GE237" s="36"/>
      <c r="GF237" s="36"/>
      <c r="GG237" s="36"/>
      <c r="GH237" s="36"/>
      <c r="GI237" s="36"/>
      <c r="GJ237" s="36"/>
      <c r="GK237" s="36"/>
      <c r="GL237" s="36"/>
      <c r="GM237" s="36"/>
      <c r="GN237" s="36"/>
      <c r="GO237" s="36"/>
      <c r="GP237" s="36"/>
      <c r="GQ237" s="36"/>
      <c r="GR237" s="36"/>
      <c r="GS237" s="36"/>
      <c r="GT237" s="36"/>
      <c r="GU237" s="36"/>
      <c r="GV237" s="36"/>
      <c r="GW237" s="36"/>
      <c r="GX237" s="36"/>
      <c r="GY237" s="36"/>
      <c r="GZ237" s="36"/>
      <c r="HA237" s="36"/>
      <c r="HB237" s="36"/>
      <c r="HC237" s="36"/>
      <c r="HD237" s="36"/>
      <c r="HE237" s="36"/>
      <c r="HF237" s="36"/>
      <c r="HG237" s="36"/>
      <c r="HH237" s="36"/>
      <c r="HI237" s="36"/>
      <c r="HJ237" s="36"/>
      <c r="HK237" s="36"/>
      <c r="HL237" s="36"/>
      <c r="HM237" s="36"/>
      <c r="HN237" s="36"/>
      <c r="HO237" s="36"/>
      <c r="HP237" s="36"/>
      <c r="HQ237" s="36"/>
      <c r="HR237" s="36"/>
      <c r="HS237" s="36"/>
      <c r="HT237" s="36"/>
      <c r="HU237" s="36"/>
      <c r="HV237" s="36"/>
      <c r="HW237" s="36"/>
      <c r="HX237" s="36"/>
      <c r="HY237" s="36"/>
      <c r="HZ237" s="36"/>
      <c r="IA237" s="36"/>
      <c r="IB237" s="36"/>
      <c r="IC237" s="36"/>
      <c r="ID237" s="36"/>
      <c r="IE237" s="36"/>
      <c r="IF237" s="36"/>
      <c r="IG237" s="36"/>
      <c r="IH237" s="36"/>
      <c r="II237" s="36"/>
      <c r="IJ237" s="36"/>
      <c r="IK237" s="36"/>
      <c r="IL237" s="36"/>
      <c r="IM237" s="36"/>
      <c r="IN237" s="232">
        <f t="shared" si="34"/>
        <v>0</v>
      </c>
      <c r="IO237" s="233">
        <f t="shared" si="35"/>
        <v>0</v>
      </c>
      <c r="IP237" s="3"/>
      <c r="IQ237" s="3"/>
      <c r="IR237" s="3"/>
    </row>
    <row r="238" spans="1:252" s="2" customFormat="1" ht="18">
      <c r="A238" s="208">
        <v>115</v>
      </c>
      <c r="B238" s="81" t="s">
        <v>225</v>
      </c>
      <c r="C238" s="82" t="s">
        <v>165</v>
      </c>
      <c r="D238" s="88">
        <v>292</v>
      </c>
      <c r="E238" s="93">
        <v>298</v>
      </c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  <c r="EY238" s="36"/>
      <c r="EZ238" s="36"/>
      <c r="FA238" s="36"/>
      <c r="FB238" s="36"/>
      <c r="FC238" s="36"/>
      <c r="FD238" s="36"/>
      <c r="FE238" s="36"/>
      <c r="FF238" s="36"/>
      <c r="FG238" s="36"/>
      <c r="FH238" s="36"/>
      <c r="FI238" s="36"/>
      <c r="FJ238" s="36"/>
      <c r="FK238" s="36"/>
      <c r="FL238" s="36"/>
      <c r="FM238" s="36"/>
      <c r="FN238" s="36"/>
      <c r="FO238" s="36"/>
      <c r="FP238" s="36"/>
      <c r="FQ238" s="36"/>
      <c r="FR238" s="36"/>
      <c r="FS238" s="36"/>
      <c r="FT238" s="36"/>
      <c r="FU238" s="36"/>
      <c r="FV238" s="36"/>
      <c r="FW238" s="36"/>
      <c r="FX238" s="36"/>
      <c r="FY238" s="36"/>
      <c r="FZ238" s="36"/>
      <c r="GA238" s="36"/>
      <c r="GB238" s="36"/>
      <c r="GC238" s="36"/>
      <c r="GD238" s="36"/>
      <c r="GE238" s="36"/>
      <c r="GF238" s="36"/>
      <c r="GG238" s="36"/>
      <c r="GH238" s="36"/>
      <c r="GI238" s="36"/>
      <c r="GJ238" s="36"/>
      <c r="GK238" s="36"/>
      <c r="GL238" s="36"/>
      <c r="GM238" s="36"/>
      <c r="GN238" s="36"/>
      <c r="GO238" s="36"/>
      <c r="GP238" s="36"/>
      <c r="GQ238" s="36"/>
      <c r="GR238" s="36"/>
      <c r="GS238" s="36"/>
      <c r="GT238" s="36"/>
      <c r="GU238" s="36"/>
      <c r="GV238" s="36"/>
      <c r="GW238" s="36"/>
      <c r="GX238" s="36"/>
      <c r="GY238" s="36"/>
      <c r="GZ238" s="36"/>
      <c r="HA238" s="36"/>
      <c r="HB238" s="36"/>
      <c r="HC238" s="36"/>
      <c r="HD238" s="36"/>
      <c r="HE238" s="36"/>
      <c r="HF238" s="36"/>
      <c r="HG238" s="36"/>
      <c r="HH238" s="36"/>
      <c r="HI238" s="36"/>
      <c r="HJ238" s="36"/>
      <c r="HK238" s="36"/>
      <c r="HL238" s="36"/>
      <c r="HM238" s="36"/>
      <c r="HN238" s="36"/>
      <c r="HO238" s="36"/>
      <c r="HP238" s="36"/>
      <c r="HQ238" s="36"/>
      <c r="HR238" s="36"/>
      <c r="HS238" s="36"/>
      <c r="HT238" s="36"/>
      <c r="HU238" s="36"/>
      <c r="HV238" s="36"/>
      <c r="HW238" s="36"/>
      <c r="HX238" s="36"/>
      <c r="HY238" s="36"/>
      <c r="HZ238" s="36"/>
      <c r="IA238" s="36"/>
      <c r="IB238" s="36"/>
      <c r="IC238" s="36"/>
      <c r="ID238" s="36"/>
      <c r="IE238" s="36"/>
      <c r="IF238" s="36"/>
      <c r="IG238" s="36"/>
      <c r="IH238" s="36"/>
      <c r="II238" s="36"/>
      <c r="IJ238" s="36"/>
      <c r="IK238" s="36"/>
      <c r="IL238" s="36"/>
      <c r="IM238" s="36"/>
      <c r="IN238" s="232">
        <f t="shared" si="34"/>
        <v>0</v>
      </c>
      <c r="IO238" s="233">
        <f t="shared" si="35"/>
        <v>0</v>
      </c>
      <c r="IP238" s="3"/>
      <c r="IQ238" s="3"/>
      <c r="IR238" s="3"/>
    </row>
    <row r="239" spans="1:252" s="2" customFormat="1" ht="18">
      <c r="A239" s="208">
        <v>116</v>
      </c>
      <c r="B239" s="81" t="s">
        <v>226</v>
      </c>
      <c r="C239" s="82" t="s">
        <v>16</v>
      </c>
      <c r="D239" s="88">
        <v>92</v>
      </c>
      <c r="E239" s="93">
        <v>109</v>
      </c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  <c r="EY239" s="36"/>
      <c r="EZ239" s="36"/>
      <c r="FA239" s="36"/>
      <c r="FB239" s="36"/>
      <c r="FC239" s="36"/>
      <c r="FD239" s="36"/>
      <c r="FE239" s="36"/>
      <c r="FF239" s="36"/>
      <c r="FG239" s="36"/>
      <c r="FH239" s="36"/>
      <c r="FI239" s="36"/>
      <c r="FJ239" s="36"/>
      <c r="FK239" s="36"/>
      <c r="FL239" s="36"/>
      <c r="FM239" s="36"/>
      <c r="FN239" s="36"/>
      <c r="FO239" s="36"/>
      <c r="FP239" s="36"/>
      <c r="FQ239" s="36"/>
      <c r="FR239" s="36"/>
      <c r="FS239" s="36"/>
      <c r="FT239" s="36"/>
      <c r="FU239" s="36"/>
      <c r="FV239" s="36"/>
      <c r="FW239" s="36"/>
      <c r="FX239" s="36"/>
      <c r="FY239" s="36"/>
      <c r="FZ239" s="36"/>
      <c r="GA239" s="36"/>
      <c r="GB239" s="36"/>
      <c r="GC239" s="36"/>
      <c r="GD239" s="36"/>
      <c r="GE239" s="36"/>
      <c r="GF239" s="36"/>
      <c r="GG239" s="36"/>
      <c r="GH239" s="36"/>
      <c r="GI239" s="36"/>
      <c r="GJ239" s="36"/>
      <c r="GK239" s="36"/>
      <c r="GL239" s="36"/>
      <c r="GM239" s="36"/>
      <c r="GN239" s="36"/>
      <c r="GO239" s="36"/>
      <c r="GP239" s="36"/>
      <c r="GQ239" s="36"/>
      <c r="GR239" s="36"/>
      <c r="GS239" s="36"/>
      <c r="GT239" s="36"/>
      <c r="GU239" s="36"/>
      <c r="GV239" s="36"/>
      <c r="GW239" s="36"/>
      <c r="GX239" s="36"/>
      <c r="GY239" s="36"/>
      <c r="GZ239" s="36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6"/>
      <c r="HS239" s="36"/>
      <c r="HT239" s="36"/>
      <c r="HU239" s="36"/>
      <c r="HV239" s="36"/>
      <c r="HW239" s="36"/>
      <c r="HX239" s="36"/>
      <c r="HY239" s="36"/>
      <c r="HZ239" s="36"/>
      <c r="IA239" s="36"/>
      <c r="IB239" s="36"/>
      <c r="IC239" s="36"/>
      <c r="ID239" s="36"/>
      <c r="IE239" s="36"/>
      <c r="IF239" s="36"/>
      <c r="IG239" s="36"/>
      <c r="IH239" s="36"/>
      <c r="II239" s="36"/>
      <c r="IJ239" s="36"/>
      <c r="IK239" s="36"/>
      <c r="IL239" s="36"/>
      <c r="IM239" s="36"/>
      <c r="IN239" s="232">
        <f t="shared" si="34"/>
        <v>0</v>
      </c>
      <c r="IO239" s="233">
        <f t="shared" si="35"/>
        <v>0</v>
      </c>
      <c r="IP239" s="3"/>
      <c r="IQ239" s="3"/>
      <c r="IR239" s="3"/>
    </row>
    <row r="240" spans="1:252" s="2" customFormat="1" ht="18">
      <c r="A240" s="208">
        <v>117</v>
      </c>
      <c r="B240" s="81" t="s">
        <v>227</v>
      </c>
      <c r="C240" s="82" t="s">
        <v>16</v>
      </c>
      <c r="D240" s="88">
        <v>26</v>
      </c>
      <c r="E240" s="93">
        <v>29</v>
      </c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  <c r="EY240" s="36"/>
      <c r="EZ240" s="36"/>
      <c r="FA240" s="36"/>
      <c r="FB240" s="36"/>
      <c r="FC240" s="36"/>
      <c r="FD240" s="36"/>
      <c r="FE240" s="36"/>
      <c r="FF240" s="36"/>
      <c r="FG240" s="36"/>
      <c r="FH240" s="36"/>
      <c r="FI240" s="36"/>
      <c r="FJ240" s="36"/>
      <c r="FK240" s="36"/>
      <c r="FL240" s="36"/>
      <c r="FM240" s="36"/>
      <c r="FN240" s="36"/>
      <c r="FO240" s="36"/>
      <c r="FP240" s="36"/>
      <c r="FQ240" s="36"/>
      <c r="FR240" s="36"/>
      <c r="FS240" s="36"/>
      <c r="FT240" s="36"/>
      <c r="FU240" s="36"/>
      <c r="FV240" s="36"/>
      <c r="FW240" s="36"/>
      <c r="FX240" s="36"/>
      <c r="FY240" s="36"/>
      <c r="FZ240" s="36"/>
      <c r="GA240" s="36"/>
      <c r="GB240" s="36"/>
      <c r="GC240" s="36"/>
      <c r="GD240" s="36"/>
      <c r="GE240" s="36"/>
      <c r="GF240" s="36"/>
      <c r="GG240" s="36"/>
      <c r="GH240" s="36"/>
      <c r="GI240" s="36"/>
      <c r="GJ240" s="36"/>
      <c r="GK240" s="36"/>
      <c r="GL240" s="36"/>
      <c r="GM240" s="36"/>
      <c r="GN240" s="36"/>
      <c r="GO240" s="36"/>
      <c r="GP240" s="36"/>
      <c r="GQ240" s="36"/>
      <c r="GR240" s="36"/>
      <c r="GS240" s="36"/>
      <c r="GT240" s="36"/>
      <c r="GU240" s="36"/>
      <c r="GV240" s="36"/>
      <c r="GW240" s="36"/>
      <c r="GX240" s="36"/>
      <c r="GY240" s="36"/>
      <c r="GZ240" s="36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6"/>
      <c r="HS240" s="36"/>
      <c r="HT240" s="36"/>
      <c r="HU240" s="36"/>
      <c r="HV240" s="36"/>
      <c r="HW240" s="36"/>
      <c r="HX240" s="36"/>
      <c r="HY240" s="36"/>
      <c r="HZ240" s="36"/>
      <c r="IA240" s="36"/>
      <c r="IB240" s="36"/>
      <c r="IC240" s="36"/>
      <c r="ID240" s="36"/>
      <c r="IE240" s="36"/>
      <c r="IF240" s="36"/>
      <c r="IG240" s="36"/>
      <c r="IH240" s="36"/>
      <c r="II240" s="36"/>
      <c r="IJ240" s="36"/>
      <c r="IK240" s="36"/>
      <c r="IL240" s="36"/>
      <c r="IM240" s="36"/>
      <c r="IN240" s="232">
        <f t="shared" si="34"/>
        <v>0</v>
      </c>
      <c r="IO240" s="233">
        <f t="shared" si="35"/>
        <v>0</v>
      </c>
      <c r="IP240" s="3"/>
      <c r="IQ240" s="3"/>
      <c r="IR240" s="3"/>
    </row>
    <row r="241" spans="1:249" ht="18">
      <c r="A241" s="211">
        <v>118</v>
      </c>
      <c r="B241" s="201" t="s">
        <v>163</v>
      </c>
      <c r="C241" s="194" t="s">
        <v>16</v>
      </c>
      <c r="D241" s="221">
        <v>152</v>
      </c>
      <c r="E241" s="222">
        <v>158</v>
      </c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156"/>
      <c r="AB241" s="156"/>
      <c r="AC241" s="156"/>
      <c r="AD241" s="156"/>
      <c r="AE241" s="156"/>
      <c r="AF241" s="156"/>
      <c r="AG241" s="156"/>
      <c r="AH241" s="156"/>
      <c r="AI241" s="156"/>
      <c r="AJ241" s="156"/>
      <c r="AK241" s="156"/>
      <c r="AL241" s="156"/>
      <c r="AM241" s="156"/>
      <c r="AN241" s="156"/>
      <c r="AO241" s="156"/>
      <c r="AP241" s="156"/>
      <c r="AQ241" s="156"/>
      <c r="AR241" s="156"/>
      <c r="AS241" s="156"/>
      <c r="AT241" s="156"/>
      <c r="AU241" s="156"/>
      <c r="AV241" s="156"/>
      <c r="AW241" s="156"/>
      <c r="AX241" s="156"/>
      <c r="AY241" s="156"/>
      <c r="AZ241" s="156"/>
      <c r="BA241" s="156"/>
      <c r="BB241" s="156"/>
      <c r="BC241" s="156"/>
      <c r="BD241" s="156"/>
      <c r="BE241" s="156"/>
      <c r="BF241" s="156"/>
      <c r="BG241" s="156"/>
      <c r="BH241" s="156"/>
      <c r="BI241" s="156"/>
      <c r="BJ241" s="156"/>
      <c r="BK241" s="156"/>
      <c r="BL241" s="156"/>
      <c r="BM241" s="156"/>
      <c r="BN241" s="156"/>
      <c r="BO241" s="156"/>
      <c r="BP241" s="156"/>
      <c r="BQ241" s="156"/>
      <c r="BR241" s="156"/>
      <c r="BS241" s="156"/>
      <c r="BT241" s="156"/>
      <c r="BU241" s="156"/>
      <c r="BV241" s="156"/>
      <c r="BW241" s="156"/>
      <c r="BX241" s="156"/>
      <c r="BY241" s="156"/>
      <c r="BZ241" s="156"/>
      <c r="CA241" s="156"/>
      <c r="CB241" s="156"/>
      <c r="CC241" s="156"/>
      <c r="CD241" s="156"/>
      <c r="CE241" s="156"/>
      <c r="CF241" s="156"/>
      <c r="CG241" s="156"/>
      <c r="CH241" s="156"/>
      <c r="CI241" s="156"/>
      <c r="CJ241" s="156"/>
      <c r="CK241" s="156"/>
      <c r="CL241" s="156"/>
      <c r="CM241" s="156"/>
      <c r="CN241" s="156"/>
      <c r="CO241" s="156"/>
      <c r="CP241" s="156"/>
      <c r="CQ241" s="156"/>
      <c r="CR241" s="156"/>
      <c r="CS241" s="156"/>
      <c r="CT241" s="156"/>
      <c r="CU241" s="156"/>
      <c r="CV241" s="156"/>
      <c r="CW241" s="156"/>
      <c r="CX241" s="156"/>
      <c r="CY241" s="156"/>
      <c r="CZ241" s="156"/>
      <c r="DA241" s="156"/>
      <c r="DB241" s="156"/>
      <c r="DC241" s="156"/>
      <c r="DD241" s="156"/>
      <c r="DE241" s="156"/>
      <c r="DF241" s="156"/>
      <c r="DG241" s="156"/>
      <c r="DH241" s="156"/>
      <c r="DI241" s="156"/>
      <c r="DJ241" s="156"/>
      <c r="DK241" s="156"/>
      <c r="DL241" s="156"/>
      <c r="DM241" s="156"/>
      <c r="DN241" s="156"/>
      <c r="DO241" s="156"/>
      <c r="DP241" s="156"/>
      <c r="DQ241" s="156"/>
      <c r="DR241" s="156"/>
      <c r="DS241" s="156"/>
      <c r="DT241" s="156"/>
      <c r="DU241" s="156"/>
      <c r="DV241" s="156"/>
      <c r="DW241" s="156"/>
      <c r="DX241" s="156"/>
      <c r="DY241" s="156"/>
      <c r="DZ241" s="156"/>
      <c r="EA241" s="156"/>
      <c r="EB241" s="156"/>
      <c r="EC241" s="156"/>
      <c r="ED241" s="156"/>
      <c r="EE241" s="156"/>
      <c r="EF241" s="156"/>
      <c r="EG241" s="156"/>
      <c r="EH241" s="156"/>
      <c r="EI241" s="156"/>
      <c r="EJ241" s="156"/>
      <c r="EK241" s="156"/>
      <c r="EL241" s="156"/>
      <c r="EM241" s="156"/>
      <c r="EN241" s="156"/>
      <c r="EO241" s="156"/>
      <c r="EP241" s="156"/>
      <c r="EQ241" s="156"/>
      <c r="ER241" s="156"/>
      <c r="ES241" s="156"/>
      <c r="ET241" s="156"/>
      <c r="EU241" s="156"/>
      <c r="EV241" s="156"/>
      <c r="EW241" s="156"/>
      <c r="EX241" s="156"/>
      <c r="EY241" s="156"/>
      <c r="EZ241" s="156"/>
      <c r="FA241" s="156"/>
      <c r="FB241" s="156"/>
      <c r="FC241" s="156"/>
      <c r="FD241" s="156"/>
      <c r="FE241" s="156"/>
      <c r="FF241" s="156"/>
      <c r="FG241" s="156"/>
      <c r="FH241" s="156"/>
      <c r="FI241" s="156"/>
      <c r="FJ241" s="156"/>
      <c r="FK241" s="156"/>
      <c r="FL241" s="156"/>
      <c r="FM241" s="156"/>
      <c r="FN241" s="156"/>
      <c r="FO241" s="156"/>
      <c r="FP241" s="156"/>
      <c r="FQ241" s="156"/>
      <c r="FR241" s="156"/>
      <c r="FS241" s="156"/>
      <c r="FT241" s="156"/>
      <c r="FU241" s="156"/>
      <c r="FV241" s="156"/>
      <c r="FW241" s="156"/>
      <c r="FX241" s="156"/>
      <c r="FY241" s="156"/>
      <c r="FZ241" s="156"/>
      <c r="GA241" s="156"/>
      <c r="GB241" s="156"/>
      <c r="GC241" s="156"/>
      <c r="GD241" s="156"/>
      <c r="GE241" s="156"/>
      <c r="GF241" s="156"/>
      <c r="GG241" s="156"/>
      <c r="GH241" s="156"/>
      <c r="GI241" s="156"/>
      <c r="GJ241" s="156"/>
      <c r="GK241" s="156"/>
      <c r="GL241" s="156"/>
      <c r="GM241" s="156"/>
      <c r="GN241" s="156"/>
      <c r="GO241" s="156"/>
      <c r="GP241" s="156"/>
      <c r="GQ241" s="156"/>
      <c r="GR241" s="156"/>
      <c r="GS241" s="156"/>
      <c r="GT241" s="156"/>
      <c r="GU241" s="156"/>
      <c r="GV241" s="156"/>
      <c r="GW241" s="156"/>
      <c r="GX241" s="156"/>
      <c r="GY241" s="156"/>
      <c r="GZ241" s="156"/>
      <c r="HA241" s="156"/>
      <c r="HB241" s="156"/>
      <c r="HC241" s="156"/>
      <c r="HD241" s="156"/>
      <c r="HE241" s="156"/>
      <c r="HF241" s="156"/>
      <c r="HG241" s="156"/>
      <c r="HH241" s="156"/>
      <c r="HI241" s="156"/>
      <c r="HJ241" s="156"/>
      <c r="HK241" s="156"/>
      <c r="HL241" s="156"/>
      <c r="HM241" s="156"/>
      <c r="HN241" s="156"/>
      <c r="HO241" s="156"/>
      <c r="HP241" s="156"/>
      <c r="HQ241" s="156"/>
      <c r="HR241" s="156"/>
      <c r="HS241" s="156"/>
      <c r="HT241" s="156"/>
      <c r="HU241" s="156"/>
      <c r="HV241" s="156"/>
      <c r="HW241" s="156"/>
      <c r="HX241" s="156"/>
      <c r="HY241" s="156"/>
      <c r="HZ241" s="156"/>
      <c r="IA241" s="156"/>
      <c r="IB241" s="156"/>
      <c r="IC241" s="156"/>
      <c r="ID241" s="156"/>
      <c r="IE241" s="156"/>
      <c r="IF241" s="156"/>
      <c r="IG241" s="156"/>
      <c r="IH241" s="156"/>
      <c r="II241" s="156"/>
      <c r="IJ241" s="156"/>
      <c r="IK241" s="156"/>
      <c r="IL241" s="156"/>
      <c r="IM241" s="156"/>
      <c r="IN241" s="236">
        <f t="shared" si="34"/>
        <v>0</v>
      </c>
      <c r="IO241" s="233">
        <f t="shared" si="35"/>
        <v>0</v>
      </c>
    </row>
    <row r="242" spans="1:249" ht="18">
      <c r="A242" s="208">
        <v>119</v>
      </c>
      <c r="B242" s="81" t="s">
        <v>164</v>
      </c>
      <c r="C242" s="82" t="s">
        <v>16</v>
      </c>
      <c r="D242" s="88">
        <v>581</v>
      </c>
      <c r="E242" s="93">
        <v>598</v>
      </c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  <c r="EY242" s="36"/>
      <c r="EZ242" s="36"/>
      <c r="FA242" s="36"/>
      <c r="FB242" s="36"/>
      <c r="FC242" s="36"/>
      <c r="FD242" s="36"/>
      <c r="FE242" s="36"/>
      <c r="FF242" s="36"/>
      <c r="FG242" s="36"/>
      <c r="FH242" s="36"/>
      <c r="FI242" s="36"/>
      <c r="FJ242" s="36"/>
      <c r="FK242" s="36"/>
      <c r="FL242" s="36"/>
      <c r="FM242" s="36"/>
      <c r="FN242" s="36"/>
      <c r="FO242" s="36"/>
      <c r="FP242" s="36"/>
      <c r="FQ242" s="36"/>
      <c r="FR242" s="36"/>
      <c r="FS242" s="36"/>
      <c r="FT242" s="36"/>
      <c r="FU242" s="36"/>
      <c r="FV242" s="36"/>
      <c r="FW242" s="36"/>
      <c r="FX242" s="36"/>
      <c r="FY242" s="36"/>
      <c r="FZ242" s="36"/>
      <c r="GA242" s="36"/>
      <c r="GB242" s="36"/>
      <c r="GC242" s="36"/>
      <c r="GD242" s="36"/>
      <c r="GE242" s="36"/>
      <c r="GF242" s="36"/>
      <c r="GG242" s="36"/>
      <c r="GH242" s="36"/>
      <c r="GI242" s="36"/>
      <c r="GJ242" s="36"/>
      <c r="GK242" s="36"/>
      <c r="GL242" s="36"/>
      <c r="GM242" s="36"/>
      <c r="GN242" s="36"/>
      <c r="GO242" s="36"/>
      <c r="GP242" s="36"/>
      <c r="GQ242" s="36"/>
      <c r="GR242" s="36"/>
      <c r="GS242" s="36"/>
      <c r="GT242" s="36"/>
      <c r="GU242" s="36"/>
      <c r="GV242" s="36"/>
      <c r="GW242" s="36"/>
      <c r="GX242" s="36"/>
      <c r="GY242" s="36"/>
      <c r="GZ242" s="36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  <c r="HR242" s="36"/>
      <c r="HS242" s="36"/>
      <c r="HT242" s="36"/>
      <c r="HU242" s="36"/>
      <c r="HV242" s="36"/>
      <c r="HW242" s="36"/>
      <c r="HX242" s="36"/>
      <c r="HY242" s="36"/>
      <c r="HZ242" s="36"/>
      <c r="IA242" s="36"/>
      <c r="IB242" s="36"/>
      <c r="IC242" s="36"/>
      <c r="ID242" s="36"/>
      <c r="IE242" s="36"/>
      <c r="IF242" s="36"/>
      <c r="IG242" s="36"/>
      <c r="IH242" s="36"/>
      <c r="II242" s="36"/>
      <c r="IJ242" s="36"/>
      <c r="IK242" s="36"/>
      <c r="IL242" s="36"/>
      <c r="IM242" s="36"/>
      <c r="IN242" s="232">
        <f t="shared" si="34"/>
        <v>0</v>
      </c>
      <c r="IO242" s="233">
        <f t="shared" si="35"/>
        <v>0</v>
      </c>
    </row>
    <row r="243" spans="1:249" ht="18">
      <c r="A243" s="208">
        <v>120</v>
      </c>
      <c r="B243" s="81" t="s">
        <v>228</v>
      </c>
      <c r="C243" s="82" t="s">
        <v>16</v>
      </c>
      <c r="D243" s="88">
        <v>199</v>
      </c>
      <c r="E243" s="93">
        <v>200</v>
      </c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  <c r="EY243" s="36"/>
      <c r="EZ243" s="36"/>
      <c r="FA243" s="36"/>
      <c r="FB243" s="36"/>
      <c r="FC243" s="36"/>
      <c r="FD243" s="36"/>
      <c r="FE243" s="36"/>
      <c r="FF243" s="36"/>
      <c r="FG243" s="36"/>
      <c r="FH243" s="36"/>
      <c r="FI243" s="36"/>
      <c r="FJ243" s="36"/>
      <c r="FK243" s="36"/>
      <c r="FL243" s="36"/>
      <c r="FM243" s="36"/>
      <c r="FN243" s="36"/>
      <c r="FO243" s="36"/>
      <c r="FP243" s="36"/>
      <c r="FQ243" s="36"/>
      <c r="FR243" s="36"/>
      <c r="FS243" s="36"/>
      <c r="FT243" s="36"/>
      <c r="FU243" s="36"/>
      <c r="FV243" s="36"/>
      <c r="FW243" s="36"/>
      <c r="FX243" s="36"/>
      <c r="FY243" s="36"/>
      <c r="FZ243" s="36"/>
      <c r="GA243" s="36"/>
      <c r="GB243" s="36"/>
      <c r="GC243" s="36"/>
      <c r="GD243" s="36"/>
      <c r="GE243" s="36"/>
      <c r="GF243" s="36"/>
      <c r="GG243" s="36"/>
      <c r="GH243" s="36"/>
      <c r="GI243" s="36"/>
      <c r="GJ243" s="36"/>
      <c r="GK243" s="36"/>
      <c r="GL243" s="36"/>
      <c r="GM243" s="36"/>
      <c r="GN243" s="36"/>
      <c r="GO243" s="36"/>
      <c r="GP243" s="36"/>
      <c r="GQ243" s="36"/>
      <c r="GR243" s="36"/>
      <c r="GS243" s="36"/>
      <c r="GT243" s="36"/>
      <c r="GU243" s="36"/>
      <c r="GV243" s="36"/>
      <c r="GW243" s="36"/>
      <c r="GX243" s="36"/>
      <c r="GY243" s="36"/>
      <c r="GZ243" s="36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  <c r="HR243" s="36"/>
      <c r="HS243" s="36"/>
      <c r="HT243" s="36"/>
      <c r="HU243" s="36"/>
      <c r="HV243" s="36"/>
      <c r="HW243" s="36"/>
      <c r="HX243" s="36"/>
      <c r="HY243" s="36"/>
      <c r="HZ243" s="36"/>
      <c r="IA243" s="36"/>
      <c r="IB243" s="36"/>
      <c r="IC243" s="36"/>
      <c r="ID243" s="36"/>
      <c r="IE243" s="36"/>
      <c r="IF243" s="36"/>
      <c r="IG243" s="36"/>
      <c r="IH243" s="36"/>
      <c r="II243" s="36"/>
      <c r="IJ243" s="36"/>
      <c r="IK243" s="36"/>
      <c r="IL243" s="36"/>
      <c r="IM243" s="36"/>
      <c r="IN243" s="232">
        <f t="shared" si="34"/>
        <v>0</v>
      </c>
      <c r="IO243" s="233">
        <f t="shared" si="35"/>
        <v>0</v>
      </c>
    </row>
    <row r="244" spans="1:249" ht="18">
      <c r="A244" s="208">
        <v>121</v>
      </c>
      <c r="B244" s="81" t="s">
        <v>229</v>
      </c>
      <c r="C244" s="82" t="s">
        <v>16</v>
      </c>
      <c r="D244" s="88">
        <v>120</v>
      </c>
      <c r="E244" s="98">
        <v>117</v>
      </c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  <c r="EY244" s="36"/>
      <c r="EZ244" s="36"/>
      <c r="FA244" s="36"/>
      <c r="FB244" s="36"/>
      <c r="FC244" s="36"/>
      <c r="FD244" s="36"/>
      <c r="FE244" s="36"/>
      <c r="FF244" s="36"/>
      <c r="FG244" s="36"/>
      <c r="FH244" s="36"/>
      <c r="FI244" s="36"/>
      <c r="FJ244" s="36"/>
      <c r="FK244" s="36"/>
      <c r="FL244" s="36"/>
      <c r="FM244" s="36"/>
      <c r="FN244" s="36"/>
      <c r="FO244" s="36"/>
      <c r="FP244" s="36"/>
      <c r="FQ244" s="36"/>
      <c r="FR244" s="36"/>
      <c r="FS244" s="36"/>
      <c r="FT244" s="36"/>
      <c r="FU244" s="36"/>
      <c r="FV244" s="36"/>
      <c r="FW244" s="36"/>
      <c r="FX244" s="36"/>
      <c r="FY244" s="36"/>
      <c r="FZ244" s="36"/>
      <c r="GA244" s="36"/>
      <c r="GB244" s="36"/>
      <c r="GC244" s="36"/>
      <c r="GD244" s="36"/>
      <c r="GE244" s="36"/>
      <c r="GF244" s="36"/>
      <c r="GG244" s="36"/>
      <c r="GH244" s="36"/>
      <c r="GI244" s="36"/>
      <c r="GJ244" s="36"/>
      <c r="GK244" s="36"/>
      <c r="GL244" s="36"/>
      <c r="GM244" s="36"/>
      <c r="GN244" s="36"/>
      <c r="GO244" s="36"/>
      <c r="GP244" s="36"/>
      <c r="GQ244" s="36"/>
      <c r="GR244" s="36"/>
      <c r="GS244" s="36"/>
      <c r="GT244" s="36"/>
      <c r="GU244" s="36"/>
      <c r="GV244" s="36"/>
      <c r="GW244" s="36"/>
      <c r="GX244" s="36"/>
      <c r="GY244" s="36"/>
      <c r="GZ244" s="36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  <c r="HR244" s="36"/>
      <c r="HS244" s="36"/>
      <c r="HT244" s="36"/>
      <c r="HU244" s="36"/>
      <c r="HV244" s="36"/>
      <c r="HW244" s="36"/>
      <c r="HX244" s="36"/>
      <c r="HY244" s="36"/>
      <c r="HZ244" s="36"/>
      <c r="IA244" s="36"/>
      <c r="IB244" s="36"/>
      <c r="IC244" s="36"/>
      <c r="ID244" s="36"/>
      <c r="IE244" s="36"/>
      <c r="IF244" s="36"/>
      <c r="IG244" s="36"/>
      <c r="IH244" s="36"/>
      <c r="II244" s="36"/>
      <c r="IJ244" s="36"/>
      <c r="IK244" s="36"/>
      <c r="IL244" s="36"/>
      <c r="IM244" s="36"/>
      <c r="IN244" s="232">
        <f t="shared" si="34"/>
        <v>0</v>
      </c>
      <c r="IO244" s="233">
        <f t="shared" si="35"/>
        <v>0</v>
      </c>
    </row>
    <row r="245" spans="1:249" ht="18">
      <c r="A245" s="208">
        <v>122</v>
      </c>
      <c r="B245" s="81" t="s">
        <v>230</v>
      </c>
      <c r="C245" s="82" t="s">
        <v>6</v>
      </c>
      <c r="D245" s="88"/>
      <c r="E245" s="93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  <c r="EY245" s="36"/>
      <c r="EZ245" s="36"/>
      <c r="FA245" s="36"/>
      <c r="FB245" s="36"/>
      <c r="FC245" s="36"/>
      <c r="FD245" s="36"/>
      <c r="FE245" s="36"/>
      <c r="FF245" s="36"/>
      <c r="FG245" s="36"/>
      <c r="FH245" s="36"/>
      <c r="FI245" s="36"/>
      <c r="FJ245" s="36"/>
      <c r="FK245" s="36"/>
      <c r="FL245" s="36"/>
      <c r="FM245" s="36"/>
      <c r="FN245" s="36"/>
      <c r="FO245" s="36"/>
      <c r="FP245" s="36"/>
      <c r="FQ245" s="36"/>
      <c r="FR245" s="36"/>
      <c r="FS245" s="36"/>
      <c r="FT245" s="36"/>
      <c r="FU245" s="36"/>
      <c r="FV245" s="36"/>
      <c r="FW245" s="36"/>
      <c r="FX245" s="36"/>
      <c r="FY245" s="36"/>
      <c r="FZ245" s="36"/>
      <c r="GA245" s="36"/>
      <c r="GB245" s="36"/>
      <c r="GC245" s="36"/>
      <c r="GD245" s="36"/>
      <c r="GE245" s="36"/>
      <c r="GF245" s="36"/>
      <c r="GG245" s="36"/>
      <c r="GH245" s="36"/>
      <c r="GI245" s="36"/>
      <c r="GJ245" s="36"/>
      <c r="GK245" s="36"/>
      <c r="GL245" s="36"/>
      <c r="GM245" s="36"/>
      <c r="GN245" s="36"/>
      <c r="GO245" s="36"/>
      <c r="GP245" s="36"/>
      <c r="GQ245" s="36"/>
      <c r="GR245" s="36"/>
      <c r="GS245" s="36"/>
      <c r="GT245" s="36"/>
      <c r="GU245" s="36"/>
      <c r="GV245" s="36"/>
      <c r="GW245" s="36"/>
      <c r="GX245" s="36"/>
      <c r="GY245" s="36"/>
      <c r="GZ245" s="36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  <c r="HR245" s="36"/>
      <c r="HS245" s="36"/>
      <c r="HT245" s="36"/>
      <c r="HU245" s="36"/>
      <c r="HV245" s="36"/>
      <c r="HW245" s="36"/>
      <c r="HX245" s="36"/>
      <c r="HY245" s="36"/>
      <c r="HZ245" s="36"/>
      <c r="IA245" s="36"/>
      <c r="IB245" s="36"/>
      <c r="IC245" s="36"/>
      <c r="ID245" s="36"/>
      <c r="IE245" s="36"/>
      <c r="IF245" s="36"/>
      <c r="IG245" s="36"/>
      <c r="IH245" s="36"/>
      <c r="II245" s="36"/>
      <c r="IJ245" s="36"/>
      <c r="IK245" s="36"/>
      <c r="IL245" s="36"/>
      <c r="IM245" s="36"/>
      <c r="IN245" s="232">
        <f t="shared" si="34"/>
        <v>0</v>
      </c>
      <c r="IO245" s="233">
        <f t="shared" si="35"/>
        <v>0</v>
      </c>
    </row>
    <row r="246" spans="1:249" ht="18">
      <c r="A246" s="208">
        <v>123</v>
      </c>
      <c r="B246" s="81" t="s">
        <v>231</v>
      </c>
      <c r="C246" s="82" t="s">
        <v>22</v>
      </c>
      <c r="D246" s="88">
        <v>555</v>
      </c>
      <c r="E246" s="93">
        <v>559</v>
      </c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  <c r="EY246" s="36"/>
      <c r="EZ246" s="36"/>
      <c r="FA246" s="36"/>
      <c r="FB246" s="36"/>
      <c r="FC246" s="36"/>
      <c r="FD246" s="36"/>
      <c r="FE246" s="36"/>
      <c r="FF246" s="36"/>
      <c r="FG246" s="36"/>
      <c r="FH246" s="36"/>
      <c r="FI246" s="36"/>
      <c r="FJ246" s="36"/>
      <c r="FK246" s="36"/>
      <c r="FL246" s="36"/>
      <c r="FM246" s="36"/>
      <c r="FN246" s="36"/>
      <c r="FO246" s="36"/>
      <c r="FP246" s="36"/>
      <c r="FQ246" s="36"/>
      <c r="FR246" s="36"/>
      <c r="FS246" s="36"/>
      <c r="FT246" s="36"/>
      <c r="FU246" s="36"/>
      <c r="FV246" s="36"/>
      <c r="FW246" s="36"/>
      <c r="FX246" s="36"/>
      <c r="FY246" s="36"/>
      <c r="FZ246" s="36"/>
      <c r="GA246" s="36"/>
      <c r="GB246" s="36"/>
      <c r="GC246" s="36"/>
      <c r="GD246" s="36"/>
      <c r="GE246" s="36"/>
      <c r="GF246" s="36"/>
      <c r="GG246" s="36"/>
      <c r="GH246" s="36"/>
      <c r="GI246" s="36"/>
      <c r="GJ246" s="36"/>
      <c r="GK246" s="36"/>
      <c r="GL246" s="36"/>
      <c r="GM246" s="36"/>
      <c r="GN246" s="36"/>
      <c r="GO246" s="36"/>
      <c r="GP246" s="36"/>
      <c r="GQ246" s="36"/>
      <c r="GR246" s="36"/>
      <c r="GS246" s="36"/>
      <c r="GT246" s="36"/>
      <c r="GU246" s="36"/>
      <c r="GV246" s="36"/>
      <c r="GW246" s="36"/>
      <c r="GX246" s="36"/>
      <c r="GY246" s="36"/>
      <c r="GZ246" s="36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  <c r="HR246" s="36"/>
      <c r="HS246" s="36"/>
      <c r="HT246" s="36"/>
      <c r="HU246" s="36"/>
      <c r="HV246" s="36"/>
      <c r="HW246" s="36"/>
      <c r="HX246" s="36"/>
      <c r="HY246" s="36"/>
      <c r="HZ246" s="36"/>
      <c r="IA246" s="36"/>
      <c r="IB246" s="36"/>
      <c r="IC246" s="36"/>
      <c r="ID246" s="36"/>
      <c r="IE246" s="36"/>
      <c r="IF246" s="36"/>
      <c r="IG246" s="36"/>
      <c r="IH246" s="36"/>
      <c r="II246" s="36"/>
      <c r="IJ246" s="36"/>
      <c r="IK246" s="36"/>
      <c r="IL246" s="36"/>
      <c r="IM246" s="36"/>
      <c r="IN246" s="232">
        <f t="shared" si="34"/>
        <v>0</v>
      </c>
      <c r="IO246" s="233">
        <f t="shared" si="35"/>
        <v>0</v>
      </c>
    </row>
    <row r="247" spans="1:249" ht="18">
      <c r="A247" s="208">
        <v>124</v>
      </c>
      <c r="B247" s="81" t="s">
        <v>232</v>
      </c>
      <c r="C247" s="82" t="s">
        <v>6</v>
      </c>
      <c r="D247" s="88">
        <v>358</v>
      </c>
      <c r="E247" s="93">
        <v>366</v>
      </c>
      <c r="F247" s="43">
        <v>9</v>
      </c>
      <c r="G247" s="43"/>
      <c r="H247" s="43"/>
      <c r="I247" s="43"/>
      <c r="J247" s="43"/>
      <c r="K247" s="43">
        <v>3</v>
      </c>
      <c r="L247" s="43">
        <v>2.5</v>
      </c>
      <c r="M247" s="43"/>
      <c r="N247" s="43"/>
      <c r="O247" s="43"/>
      <c r="P247" s="43">
        <v>4.5</v>
      </c>
      <c r="Q247" s="43"/>
      <c r="R247" s="43"/>
      <c r="S247" s="43"/>
      <c r="T247" s="43"/>
      <c r="U247" s="43"/>
      <c r="V247" s="43"/>
      <c r="W247" s="43"/>
      <c r="X247" s="43">
        <v>3</v>
      </c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  <c r="BH247" s="43"/>
      <c r="BI247" s="43"/>
      <c r="BJ247" s="43"/>
      <c r="BK247" s="43"/>
      <c r="BL247" s="43"/>
      <c r="BM247" s="43"/>
      <c r="BN247" s="43"/>
      <c r="BO247" s="43"/>
      <c r="BP247" s="43"/>
      <c r="BQ247" s="43"/>
      <c r="BR247" s="43"/>
      <c r="BS247" s="43"/>
      <c r="BT247" s="43"/>
      <c r="BU247" s="43"/>
      <c r="BV247" s="43"/>
      <c r="BW247" s="43"/>
      <c r="BX247" s="43"/>
      <c r="BY247" s="43"/>
      <c r="BZ247" s="43"/>
      <c r="CA247" s="43"/>
      <c r="CB247" s="43"/>
      <c r="CC247" s="43"/>
      <c r="CD247" s="43"/>
      <c r="CE247" s="43"/>
      <c r="CF247" s="43"/>
      <c r="CG247" s="43"/>
      <c r="CH247" s="43"/>
      <c r="CI247" s="43"/>
      <c r="CJ247" s="43"/>
      <c r="CK247" s="43"/>
      <c r="CL247" s="43"/>
      <c r="CM247" s="43"/>
      <c r="CN247" s="43"/>
      <c r="CO247" s="43"/>
      <c r="CP247" s="43"/>
      <c r="CQ247" s="43"/>
      <c r="CR247" s="43"/>
      <c r="CS247" s="43"/>
      <c r="CT247" s="43"/>
      <c r="CU247" s="43"/>
      <c r="CV247" s="43"/>
      <c r="CW247" s="43"/>
      <c r="CX247" s="43"/>
      <c r="CY247" s="48"/>
      <c r="CZ247" s="48"/>
      <c r="DA247" s="43"/>
      <c r="DB247" s="43"/>
      <c r="DC247" s="43"/>
      <c r="DD247" s="43"/>
      <c r="DE247" s="43"/>
      <c r="DF247" s="43"/>
      <c r="DG247" s="43"/>
      <c r="DH247" s="43"/>
      <c r="DI247" s="43"/>
      <c r="DJ247" s="43"/>
      <c r="DK247" s="43"/>
      <c r="DL247" s="43"/>
      <c r="DM247" s="43"/>
      <c r="DN247" s="43"/>
      <c r="DO247" s="43"/>
      <c r="DP247" s="43"/>
      <c r="DQ247" s="43"/>
      <c r="DR247" s="43"/>
      <c r="DS247" s="43"/>
      <c r="DT247" s="43"/>
      <c r="DU247" s="43"/>
      <c r="DV247" s="43"/>
      <c r="DW247" s="43"/>
      <c r="DX247" s="43"/>
      <c r="DY247" s="43"/>
      <c r="DZ247" s="43"/>
      <c r="EA247" s="43"/>
      <c r="EB247" s="43"/>
      <c r="EC247" s="43"/>
      <c r="ED247" s="43"/>
      <c r="EE247" s="43"/>
      <c r="EF247" s="43"/>
      <c r="EG247" s="43"/>
      <c r="EH247" s="43"/>
      <c r="EI247" s="43"/>
      <c r="EJ247" s="43"/>
      <c r="EK247" s="43"/>
      <c r="EL247" s="43"/>
      <c r="EM247" s="43"/>
      <c r="EN247" s="43"/>
      <c r="EO247" s="43"/>
      <c r="EP247" s="43"/>
      <c r="EQ247" s="43"/>
      <c r="ER247" s="43"/>
      <c r="ES247" s="43"/>
      <c r="ET247" s="43"/>
      <c r="EU247" s="43"/>
      <c r="EV247" s="43"/>
      <c r="EW247" s="43"/>
      <c r="EX247" s="43"/>
      <c r="EY247" s="43"/>
      <c r="EZ247" s="43"/>
      <c r="FA247" s="43"/>
      <c r="FB247" s="43"/>
      <c r="FC247" s="43"/>
      <c r="FD247" s="43"/>
      <c r="FE247" s="43"/>
      <c r="FF247" s="43"/>
      <c r="FG247" s="43"/>
      <c r="FH247" s="43"/>
      <c r="FI247" s="43"/>
      <c r="FJ247" s="43"/>
      <c r="FK247" s="43"/>
      <c r="FL247" s="43"/>
      <c r="FM247" s="43"/>
      <c r="FN247" s="43"/>
      <c r="FO247" s="43"/>
      <c r="FP247" s="43"/>
      <c r="FQ247" s="43"/>
      <c r="FR247" s="43"/>
      <c r="FS247" s="43"/>
      <c r="FT247" s="43"/>
      <c r="FU247" s="43"/>
      <c r="FV247" s="43"/>
      <c r="FW247" s="43"/>
      <c r="FX247" s="43"/>
      <c r="FY247" s="43"/>
      <c r="FZ247" s="43"/>
      <c r="GA247" s="43"/>
      <c r="GB247" s="43"/>
      <c r="GC247" s="43"/>
      <c r="GD247" s="43"/>
      <c r="GE247" s="43"/>
      <c r="GF247" s="43"/>
      <c r="GG247" s="43"/>
      <c r="GH247" s="43"/>
      <c r="GI247" s="43"/>
      <c r="GJ247" s="43"/>
      <c r="GK247" s="43"/>
      <c r="GL247" s="43"/>
      <c r="GM247" s="43"/>
      <c r="GN247" s="43"/>
      <c r="GO247" s="43"/>
      <c r="GP247" s="43"/>
      <c r="GQ247" s="43"/>
      <c r="GR247" s="43"/>
      <c r="GS247" s="43"/>
      <c r="GT247" s="43"/>
      <c r="GU247" s="43"/>
      <c r="GV247" s="43"/>
      <c r="GW247" s="43"/>
      <c r="GX247" s="43"/>
      <c r="GY247" s="43"/>
      <c r="GZ247" s="43"/>
      <c r="HA247" s="43"/>
      <c r="HB247" s="43"/>
      <c r="HC247" s="43"/>
      <c r="HD247" s="43"/>
      <c r="HE247" s="43"/>
      <c r="HF247" s="43"/>
      <c r="HG247" s="43"/>
      <c r="HH247" s="43"/>
      <c r="HI247" s="43"/>
      <c r="HJ247" s="43"/>
      <c r="HK247" s="43"/>
      <c r="HL247" s="43"/>
      <c r="HM247" s="43"/>
      <c r="HN247" s="43"/>
      <c r="HO247" s="43"/>
      <c r="HP247" s="43"/>
      <c r="HQ247" s="43"/>
      <c r="HR247" s="43"/>
      <c r="HS247" s="43"/>
      <c r="HT247" s="43"/>
      <c r="HU247" s="43"/>
      <c r="HV247" s="43"/>
      <c r="HW247" s="43"/>
      <c r="HX247" s="43"/>
      <c r="HY247" s="43"/>
      <c r="HZ247" s="43"/>
      <c r="IA247" s="43"/>
      <c r="IB247" s="43"/>
      <c r="IC247" s="43"/>
      <c r="ID247" s="43"/>
      <c r="IE247" s="43"/>
      <c r="IF247" s="43"/>
      <c r="IG247" s="43"/>
      <c r="IH247" s="43"/>
      <c r="II247" s="43"/>
      <c r="IJ247" s="43"/>
      <c r="IK247" s="43"/>
      <c r="IL247" s="43"/>
      <c r="IM247" s="43"/>
      <c r="IN247" s="232">
        <f t="shared" si="34"/>
        <v>22</v>
      </c>
      <c r="IO247" s="233">
        <f t="shared" si="35"/>
        <v>5.5</v>
      </c>
    </row>
    <row r="248" spans="1:249" ht="18">
      <c r="A248" s="208">
        <v>125</v>
      </c>
      <c r="B248" s="81" t="s">
        <v>233</v>
      </c>
      <c r="C248" s="82" t="s">
        <v>16</v>
      </c>
      <c r="D248" s="88">
        <v>27</v>
      </c>
      <c r="E248" s="98">
        <v>23</v>
      </c>
      <c r="F248" s="43">
        <v>45</v>
      </c>
      <c r="G248" s="43">
        <v>55</v>
      </c>
      <c r="H248" s="43">
        <v>124</v>
      </c>
      <c r="I248" s="43">
        <v>68</v>
      </c>
      <c r="J248" s="43">
        <v>64</v>
      </c>
      <c r="K248" s="43">
        <v>77</v>
      </c>
      <c r="L248" s="43">
        <v>68</v>
      </c>
      <c r="M248" s="43">
        <v>64</v>
      </c>
      <c r="N248" s="43">
        <v>69</v>
      </c>
      <c r="O248" s="43">
        <v>82</v>
      </c>
      <c r="P248" s="43">
        <v>70</v>
      </c>
      <c r="Q248" s="43"/>
      <c r="R248" s="43"/>
      <c r="S248" s="43">
        <v>35</v>
      </c>
      <c r="T248" s="43">
        <v>19</v>
      </c>
      <c r="U248" s="43">
        <v>19</v>
      </c>
      <c r="V248" s="43">
        <v>20</v>
      </c>
      <c r="W248" s="43">
        <v>23</v>
      </c>
      <c r="X248" s="43">
        <v>23</v>
      </c>
      <c r="Y248" s="43">
        <v>48</v>
      </c>
      <c r="Z248" s="43">
        <v>49</v>
      </c>
      <c r="AA248" s="43">
        <v>23</v>
      </c>
      <c r="AB248" s="43">
        <v>24</v>
      </c>
      <c r="AC248" s="43">
        <v>28</v>
      </c>
      <c r="AD248" s="43">
        <v>22</v>
      </c>
      <c r="AE248" s="43"/>
      <c r="AF248" s="43"/>
      <c r="AG248" s="43"/>
      <c r="AH248" s="43"/>
      <c r="AI248" s="43"/>
      <c r="AJ248" s="43"/>
      <c r="AK248" s="43"/>
      <c r="AL248" s="43"/>
      <c r="AM248" s="43"/>
      <c r="AN248" s="43">
        <v>30</v>
      </c>
      <c r="AO248" s="43">
        <v>29</v>
      </c>
      <c r="AP248" s="43">
        <v>29</v>
      </c>
      <c r="AQ248" s="43"/>
      <c r="AR248" s="43"/>
      <c r="AS248" s="43">
        <v>30</v>
      </c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  <c r="BH248" s="43"/>
      <c r="BI248" s="43"/>
      <c r="BJ248" s="43"/>
      <c r="BK248" s="43">
        <v>20</v>
      </c>
      <c r="BL248" s="43">
        <v>20</v>
      </c>
      <c r="BM248" s="43"/>
      <c r="BN248" s="43"/>
      <c r="BO248" s="43"/>
      <c r="BP248" s="43"/>
      <c r="BQ248" s="43"/>
      <c r="BR248" s="43"/>
      <c r="BS248" s="43"/>
      <c r="BT248" s="43"/>
      <c r="BU248" s="43"/>
      <c r="BV248" s="43"/>
      <c r="BW248" s="43"/>
      <c r="BX248" s="43"/>
      <c r="BY248" s="43"/>
      <c r="BZ248" s="43"/>
      <c r="CA248" s="43"/>
      <c r="CB248" s="43"/>
      <c r="CC248" s="43"/>
      <c r="CD248" s="43"/>
      <c r="CE248" s="43"/>
      <c r="CF248" s="43"/>
      <c r="CG248" s="43"/>
      <c r="CH248" s="43"/>
      <c r="CI248" s="43"/>
      <c r="CJ248" s="43"/>
      <c r="CK248" s="43"/>
      <c r="CL248" s="43"/>
      <c r="CM248" s="43"/>
      <c r="CN248" s="43"/>
      <c r="CO248" s="43"/>
      <c r="CP248" s="43"/>
      <c r="CQ248" s="43"/>
      <c r="CR248" s="43"/>
      <c r="CS248" s="43"/>
      <c r="CT248" s="43"/>
      <c r="CU248" s="43"/>
      <c r="CV248" s="43">
        <v>15</v>
      </c>
      <c r="CW248" s="43">
        <v>14</v>
      </c>
      <c r="CX248" s="43">
        <v>18</v>
      </c>
      <c r="CY248" s="43">
        <v>14</v>
      </c>
      <c r="CZ248" s="43">
        <v>14</v>
      </c>
      <c r="DA248" s="43">
        <v>13</v>
      </c>
      <c r="DB248" s="43"/>
      <c r="DC248" s="43">
        <v>17</v>
      </c>
      <c r="DD248" s="43">
        <v>18</v>
      </c>
      <c r="DE248" s="43">
        <v>35</v>
      </c>
      <c r="DF248" s="43"/>
      <c r="DG248" s="43"/>
      <c r="DH248" s="43"/>
      <c r="DI248" s="43">
        <v>28</v>
      </c>
      <c r="DJ248" s="43">
        <v>26</v>
      </c>
      <c r="DK248" s="43">
        <v>27</v>
      </c>
      <c r="DL248" s="43">
        <v>26</v>
      </c>
      <c r="DM248" s="43">
        <v>27</v>
      </c>
      <c r="DN248" s="43">
        <v>28</v>
      </c>
      <c r="DO248" s="43"/>
      <c r="DP248" s="43">
        <v>20</v>
      </c>
      <c r="DQ248" s="43">
        <v>23</v>
      </c>
      <c r="DR248" s="43"/>
      <c r="DS248" s="43"/>
      <c r="DT248" s="43"/>
      <c r="DU248" s="43"/>
      <c r="DV248" s="43"/>
      <c r="DW248" s="43"/>
      <c r="DX248" s="43"/>
      <c r="DY248" s="43"/>
      <c r="DZ248" s="43"/>
      <c r="EA248" s="43"/>
      <c r="EB248" s="43"/>
      <c r="EC248" s="43">
        <v>26</v>
      </c>
      <c r="ED248" s="43">
        <v>22</v>
      </c>
      <c r="EE248" s="43">
        <v>22</v>
      </c>
      <c r="EF248" s="43">
        <v>22</v>
      </c>
      <c r="EG248" s="43">
        <v>22</v>
      </c>
      <c r="EH248" s="43">
        <v>22</v>
      </c>
      <c r="EI248" s="43">
        <v>30</v>
      </c>
      <c r="EJ248" s="43">
        <v>30</v>
      </c>
      <c r="EK248" s="43">
        <v>30</v>
      </c>
      <c r="EL248" s="43">
        <v>30</v>
      </c>
      <c r="EM248" s="43">
        <v>28</v>
      </c>
      <c r="EN248" s="43">
        <v>29</v>
      </c>
      <c r="EO248" s="43"/>
      <c r="EP248" s="43"/>
      <c r="EQ248" s="43"/>
      <c r="ER248" s="43"/>
      <c r="ES248" s="43"/>
      <c r="ET248" s="43"/>
      <c r="EU248" s="43"/>
      <c r="EV248" s="43"/>
      <c r="EW248" s="43"/>
      <c r="EX248" s="43">
        <v>20</v>
      </c>
      <c r="EY248" s="43"/>
      <c r="EZ248" s="43"/>
      <c r="FA248" s="43"/>
      <c r="FB248" s="43"/>
      <c r="FC248" s="43"/>
      <c r="FD248" s="43"/>
      <c r="FE248" s="43"/>
      <c r="FF248" s="43"/>
      <c r="FG248" s="43"/>
      <c r="FH248" s="43"/>
      <c r="FI248" s="43">
        <v>17</v>
      </c>
      <c r="FJ248" s="43">
        <v>17</v>
      </c>
      <c r="FK248" s="43"/>
      <c r="FL248" s="43"/>
      <c r="FM248" s="43">
        <v>23</v>
      </c>
      <c r="FN248" s="43"/>
      <c r="FO248" s="43"/>
      <c r="FP248" s="43"/>
      <c r="FQ248" s="43"/>
      <c r="FR248" s="43">
        <v>22</v>
      </c>
      <c r="FS248" s="43">
        <v>20</v>
      </c>
      <c r="FT248" s="43">
        <v>30</v>
      </c>
      <c r="FU248" s="43"/>
      <c r="FV248" s="43">
        <v>30</v>
      </c>
      <c r="FW248" s="43">
        <v>34</v>
      </c>
      <c r="FX248" s="43"/>
      <c r="FY248" s="43"/>
      <c r="FZ248" s="43"/>
      <c r="GA248" s="43"/>
      <c r="GB248" s="43"/>
      <c r="GC248" s="43"/>
      <c r="GD248" s="43"/>
      <c r="GE248" s="43">
        <v>22</v>
      </c>
      <c r="GF248" s="43">
        <v>22</v>
      </c>
      <c r="GG248" s="43">
        <v>22</v>
      </c>
      <c r="GH248" s="43">
        <v>22</v>
      </c>
      <c r="GI248" s="43">
        <v>22</v>
      </c>
      <c r="GJ248" s="43">
        <v>25</v>
      </c>
      <c r="GK248" s="43">
        <v>22</v>
      </c>
      <c r="GL248" s="43">
        <v>25</v>
      </c>
      <c r="GM248" s="43">
        <v>32</v>
      </c>
      <c r="GN248" s="43">
        <v>25</v>
      </c>
      <c r="GO248" s="43">
        <v>22</v>
      </c>
      <c r="GP248" s="43">
        <v>25</v>
      </c>
      <c r="GQ248" s="43">
        <v>25</v>
      </c>
      <c r="GR248" s="43">
        <v>25</v>
      </c>
      <c r="GS248" s="43">
        <v>30</v>
      </c>
      <c r="GT248" s="43">
        <v>25</v>
      </c>
      <c r="GU248" s="43">
        <v>30</v>
      </c>
      <c r="GV248" s="43">
        <v>26</v>
      </c>
      <c r="GW248" s="43"/>
      <c r="GX248" s="43"/>
      <c r="GY248" s="43"/>
      <c r="GZ248" s="43"/>
      <c r="HA248" s="43"/>
      <c r="HB248" s="43"/>
      <c r="HC248" s="43">
        <v>21</v>
      </c>
      <c r="HD248" s="43"/>
      <c r="HE248" s="43">
        <v>21</v>
      </c>
      <c r="HF248" s="43"/>
      <c r="HG248" s="43">
        <v>21</v>
      </c>
      <c r="HH248" s="43">
        <v>21</v>
      </c>
      <c r="HI248" s="43">
        <v>26</v>
      </c>
      <c r="HJ248" s="43">
        <v>26</v>
      </c>
      <c r="HK248" s="43">
        <v>22</v>
      </c>
      <c r="HL248" s="43">
        <v>24</v>
      </c>
      <c r="HM248" s="43"/>
      <c r="HN248" s="43"/>
      <c r="HO248" s="43"/>
      <c r="HP248" s="43"/>
      <c r="HQ248" s="43"/>
      <c r="HR248" s="43"/>
      <c r="HS248" s="43"/>
      <c r="HT248" s="43"/>
      <c r="HU248" s="43"/>
      <c r="HV248" s="43">
        <v>20</v>
      </c>
      <c r="HW248" s="43">
        <v>42</v>
      </c>
      <c r="HX248" s="43">
        <v>29</v>
      </c>
      <c r="HY248" s="43">
        <v>20</v>
      </c>
      <c r="HZ248" s="43">
        <v>20</v>
      </c>
      <c r="IA248" s="43"/>
      <c r="IB248" s="43">
        <v>20</v>
      </c>
      <c r="IC248" s="43"/>
      <c r="ID248" s="43">
        <v>20</v>
      </c>
      <c r="IE248" s="43">
        <v>29</v>
      </c>
      <c r="IF248" s="43"/>
      <c r="IG248" s="43">
        <v>25</v>
      </c>
      <c r="IH248" s="43">
        <v>34</v>
      </c>
      <c r="II248" s="43"/>
      <c r="IJ248" s="43">
        <v>20</v>
      </c>
      <c r="IK248" s="43">
        <v>20</v>
      </c>
      <c r="IL248" s="43"/>
      <c r="IM248" s="43"/>
      <c r="IN248" s="232">
        <f t="shared" si="34"/>
        <v>3094</v>
      </c>
      <c r="IO248" s="233">
        <f t="shared" si="35"/>
        <v>1016</v>
      </c>
    </row>
    <row r="249" spans="1:249" ht="30">
      <c r="A249" s="208">
        <v>126</v>
      </c>
      <c r="B249" s="81" t="s">
        <v>234</v>
      </c>
      <c r="C249" s="82" t="s">
        <v>16</v>
      </c>
      <c r="D249" s="88">
        <v>250</v>
      </c>
      <c r="E249" s="93">
        <v>254</v>
      </c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  <c r="EY249" s="36"/>
      <c r="EZ249" s="36"/>
      <c r="FA249" s="36"/>
      <c r="FB249" s="36"/>
      <c r="FC249" s="36"/>
      <c r="FD249" s="36"/>
      <c r="FE249" s="36"/>
      <c r="FF249" s="36"/>
      <c r="FG249" s="36"/>
      <c r="FH249" s="36"/>
      <c r="FI249" s="36"/>
      <c r="FJ249" s="36"/>
      <c r="FK249" s="36"/>
      <c r="FL249" s="36"/>
      <c r="FM249" s="36"/>
      <c r="FN249" s="36"/>
      <c r="FO249" s="36"/>
      <c r="FP249" s="36"/>
      <c r="FQ249" s="36"/>
      <c r="FR249" s="36"/>
      <c r="FS249" s="36"/>
      <c r="FT249" s="36"/>
      <c r="FU249" s="36"/>
      <c r="FV249" s="36"/>
      <c r="FW249" s="36"/>
      <c r="FX249" s="36"/>
      <c r="FY249" s="36"/>
      <c r="FZ249" s="36"/>
      <c r="GA249" s="36"/>
      <c r="GB249" s="36"/>
      <c r="GC249" s="36"/>
      <c r="GD249" s="36"/>
      <c r="GE249" s="36"/>
      <c r="GF249" s="36"/>
      <c r="GG249" s="36"/>
      <c r="GH249" s="36"/>
      <c r="GI249" s="36"/>
      <c r="GJ249" s="36"/>
      <c r="GK249" s="36"/>
      <c r="GL249" s="36"/>
      <c r="GM249" s="36"/>
      <c r="GN249" s="36"/>
      <c r="GO249" s="36"/>
      <c r="GP249" s="36"/>
      <c r="GQ249" s="36"/>
      <c r="GR249" s="36"/>
      <c r="GS249" s="36"/>
      <c r="GT249" s="36"/>
      <c r="GU249" s="36"/>
      <c r="GV249" s="36"/>
      <c r="GW249" s="36"/>
      <c r="GX249" s="36"/>
      <c r="GY249" s="36"/>
      <c r="GZ249" s="36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  <c r="HR249" s="36"/>
      <c r="HS249" s="36"/>
      <c r="HT249" s="36"/>
      <c r="HU249" s="36"/>
      <c r="HV249" s="36"/>
      <c r="HW249" s="36"/>
      <c r="HX249" s="36"/>
      <c r="HY249" s="36"/>
      <c r="HZ249" s="36"/>
      <c r="IA249" s="36"/>
      <c r="IB249" s="36"/>
      <c r="IC249" s="36"/>
      <c r="ID249" s="36"/>
      <c r="IE249" s="36"/>
      <c r="IF249" s="36"/>
      <c r="IG249" s="36"/>
      <c r="IH249" s="36"/>
      <c r="II249" s="36"/>
      <c r="IJ249" s="36"/>
      <c r="IK249" s="36"/>
      <c r="IL249" s="36"/>
      <c r="IM249" s="36"/>
      <c r="IN249" s="232">
        <f t="shared" si="34"/>
        <v>0</v>
      </c>
      <c r="IO249" s="233">
        <f t="shared" si="35"/>
        <v>0</v>
      </c>
    </row>
    <row r="250" spans="1:249" ht="30">
      <c r="A250" s="208">
        <v>127</v>
      </c>
      <c r="B250" s="81" t="s">
        <v>235</v>
      </c>
      <c r="C250" s="82" t="s">
        <v>22</v>
      </c>
      <c r="D250" s="88">
        <v>246</v>
      </c>
      <c r="E250" s="93">
        <v>250</v>
      </c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  <c r="EY250" s="36"/>
      <c r="EZ250" s="36"/>
      <c r="FA250" s="36"/>
      <c r="FB250" s="36"/>
      <c r="FC250" s="36"/>
      <c r="FD250" s="36"/>
      <c r="FE250" s="36"/>
      <c r="FF250" s="36"/>
      <c r="FG250" s="36"/>
      <c r="FH250" s="36"/>
      <c r="FI250" s="36"/>
      <c r="FJ250" s="36"/>
      <c r="FK250" s="36"/>
      <c r="FL250" s="36"/>
      <c r="FM250" s="36"/>
      <c r="FN250" s="36"/>
      <c r="FO250" s="36"/>
      <c r="FP250" s="36"/>
      <c r="FQ250" s="36"/>
      <c r="FR250" s="36"/>
      <c r="FS250" s="36"/>
      <c r="FT250" s="36"/>
      <c r="FU250" s="36"/>
      <c r="FV250" s="36"/>
      <c r="FW250" s="36"/>
      <c r="FX250" s="36"/>
      <c r="FY250" s="36"/>
      <c r="FZ250" s="36"/>
      <c r="GA250" s="36"/>
      <c r="GB250" s="36"/>
      <c r="GC250" s="36"/>
      <c r="GD250" s="36"/>
      <c r="GE250" s="36"/>
      <c r="GF250" s="36"/>
      <c r="GG250" s="36"/>
      <c r="GH250" s="36"/>
      <c r="GI250" s="36"/>
      <c r="GJ250" s="36"/>
      <c r="GK250" s="36"/>
      <c r="GL250" s="36"/>
      <c r="GM250" s="36"/>
      <c r="GN250" s="36"/>
      <c r="GO250" s="36"/>
      <c r="GP250" s="36"/>
      <c r="GQ250" s="36"/>
      <c r="GR250" s="36"/>
      <c r="GS250" s="36"/>
      <c r="GT250" s="36"/>
      <c r="GU250" s="36"/>
      <c r="GV250" s="36"/>
      <c r="GW250" s="36"/>
      <c r="GX250" s="36"/>
      <c r="GY250" s="36"/>
      <c r="GZ250" s="36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  <c r="HR250" s="36"/>
      <c r="HS250" s="36"/>
      <c r="HT250" s="36"/>
      <c r="HU250" s="36"/>
      <c r="HV250" s="36"/>
      <c r="HW250" s="36"/>
      <c r="HX250" s="36"/>
      <c r="HY250" s="36"/>
      <c r="HZ250" s="36"/>
      <c r="IA250" s="36"/>
      <c r="IB250" s="36"/>
      <c r="IC250" s="36"/>
      <c r="ID250" s="36"/>
      <c r="IE250" s="36"/>
      <c r="IF250" s="36"/>
      <c r="IG250" s="36"/>
      <c r="IH250" s="36"/>
      <c r="II250" s="36"/>
      <c r="IJ250" s="36"/>
      <c r="IK250" s="36"/>
      <c r="IL250" s="36"/>
      <c r="IM250" s="36"/>
      <c r="IN250" s="232">
        <f t="shared" si="34"/>
        <v>0</v>
      </c>
      <c r="IO250" s="233">
        <f t="shared" si="35"/>
        <v>0</v>
      </c>
    </row>
    <row r="251" spans="1:249" ht="30">
      <c r="A251" s="208">
        <v>128</v>
      </c>
      <c r="B251" s="81" t="s">
        <v>236</v>
      </c>
      <c r="C251" s="82" t="s">
        <v>22</v>
      </c>
      <c r="D251" s="88">
        <v>297</v>
      </c>
      <c r="E251" s="93">
        <v>303</v>
      </c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  <c r="EY251" s="36"/>
      <c r="EZ251" s="36"/>
      <c r="FA251" s="36"/>
      <c r="FB251" s="36"/>
      <c r="FC251" s="36"/>
      <c r="FD251" s="36"/>
      <c r="FE251" s="36"/>
      <c r="FF251" s="36"/>
      <c r="FG251" s="36"/>
      <c r="FH251" s="36"/>
      <c r="FI251" s="36"/>
      <c r="FJ251" s="36"/>
      <c r="FK251" s="36"/>
      <c r="FL251" s="36"/>
      <c r="FM251" s="36"/>
      <c r="FN251" s="36"/>
      <c r="FO251" s="36"/>
      <c r="FP251" s="36"/>
      <c r="FQ251" s="36"/>
      <c r="FR251" s="36"/>
      <c r="FS251" s="36"/>
      <c r="FT251" s="36"/>
      <c r="FU251" s="36"/>
      <c r="FV251" s="36"/>
      <c r="FW251" s="36"/>
      <c r="FX251" s="36"/>
      <c r="FY251" s="36"/>
      <c r="FZ251" s="36"/>
      <c r="GA251" s="36"/>
      <c r="GB251" s="36"/>
      <c r="GC251" s="36"/>
      <c r="GD251" s="36"/>
      <c r="GE251" s="36"/>
      <c r="GF251" s="36"/>
      <c r="GG251" s="36"/>
      <c r="GH251" s="36"/>
      <c r="GI251" s="36"/>
      <c r="GJ251" s="36"/>
      <c r="GK251" s="36"/>
      <c r="GL251" s="36"/>
      <c r="GM251" s="36"/>
      <c r="GN251" s="36"/>
      <c r="GO251" s="36"/>
      <c r="GP251" s="36"/>
      <c r="GQ251" s="36"/>
      <c r="GR251" s="36"/>
      <c r="GS251" s="36"/>
      <c r="GT251" s="36"/>
      <c r="GU251" s="36"/>
      <c r="GV251" s="36"/>
      <c r="GW251" s="36"/>
      <c r="GX251" s="36"/>
      <c r="GY251" s="36"/>
      <c r="GZ251" s="36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  <c r="HR251" s="36"/>
      <c r="HS251" s="36"/>
      <c r="HT251" s="36"/>
      <c r="HU251" s="36"/>
      <c r="HV251" s="36"/>
      <c r="HW251" s="36"/>
      <c r="HX251" s="36"/>
      <c r="HY251" s="36"/>
      <c r="HZ251" s="36"/>
      <c r="IA251" s="36"/>
      <c r="IB251" s="36"/>
      <c r="IC251" s="36"/>
      <c r="ID251" s="36"/>
      <c r="IE251" s="36"/>
      <c r="IF251" s="36"/>
      <c r="IG251" s="36"/>
      <c r="IH251" s="36"/>
      <c r="II251" s="36"/>
      <c r="IJ251" s="36"/>
      <c r="IK251" s="36"/>
      <c r="IL251" s="36"/>
      <c r="IM251" s="36"/>
      <c r="IN251" s="232">
        <f t="shared" si="34"/>
        <v>0</v>
      </c>
      <c r="IO251" s="233">
        <f t="shared" si="35"/>
        <v>0</v>
      </c>
    </row>
    <row r="252" spans="1:249" ht="30">
      <c r="A252" s="208">
        <v>127</v>
      </c>
      <c r="B252" s="81" t="s">
        <v>237</v>
      </c>
      <c r="C252" s="82" t="s">
        <v>22</v>
      </c>
      <c r="D252" s="88">
        <v>246</v>
      </c>
      <c r="E252" s="93">
        <v>250</v>
      </c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  <c r="EY252" s="36"/>
      <c r="EZ252" s="36"/>
      <c r="FA252" s="36"/>
      <c r="FB252" s="36"/>
      <c r="FC252" s="36"/>
      <c r="FD252" s="36"/>
      <c r="FE252" s="36"/>
      <c r="FF252" s="36"/>
      <c r="FG252" s="36"/>
      <c r="FH252" s="36"/>
      <c r="FI252" s="36"/>
      <c r="FJ252" s="36"/>
      <c r="FK252" s="36"/>
      <c r="FL252" s="36"/>
      <c r="FM252" s="36"/>
      <c r="FN252" s="36"/>
      <c r="FO252" s="36"/>
      <c r="FP252" s="36"/>
      <c r="FQ252" s="36"/>
      <c r="FR252" s="36"/>
      <c r="FS252" s="36"/>
      <c r="FT252" s="36"/>
      <c r="FU252" s="36"/>
      <c r="FV252" s="36"/>
      <c r="FW252" s="36"/>
      <c r="FX252" s="36"/>
      <c r="FY252" s="36"/>
      <c r="FZ252" s="36"/>
      <c r="GA252" s="36"/>
      <c r="GB252" s="36"/>
      <c r="GC252" s="36"/>
      <c r="GD252" s="36"/>
      <c r="GE252" s="36"/>
      <c r="GF252" s="36"/>
      <c r="GG252" s="36"/>
      <c r="GH252" s="36"/>
      <c r="GI252" s="36"/>
      <c r="GJ252" s="36"/>
      <c r="GK252" s="36"/>
      <c r="GL252" s="36"/>
      <c r="GM252" s="36"/>
      <c r="GN252" s="36"/>
      <c r="GO252" s="36"/>
      <c r="GP252" s="36"/>
      <c r="GQ252" s="36"/>
      <c r="GR252" s="36"/>
      <c r="GS252" s="36"/>
      <c r="GT252" s="36"/>
      <c r="GU252" s="36"/>
      <c r="GV252" s="36"/>
      <c r="GW252" s="36"/>
      <c r="GX252" s="36"/>
      <c r="GY252" s="36"/>
      <c r="GZ252" s="36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  <c r="HR252" s="36"/>
      <c r="HS252" s="36"/>
      <c r="HT252" s="36"/>
      <c r="HU252" s="36"/>
      <c r="HV252" s="36"/>
      <c r="HW252" s="36"/>
      <c r="HX252" s="36"/>
      <c r="HY252" s="36"/>
      <c r="HZ252" s="36"/>
      <c r="IA252" s="36"/>
      <c r="IB252" s="36"/>
      <c r="IC252" s="36"/>
      <c r="ID252" s="36"/>
      <c r="IE252" s="36"/>
      <c r="IF252" s="36"/>
      <c r="IG252" s="36"/>
      <c r="IH252" s="36"/>
      <c r="II252" s="36"/>
      <c r="IJ252" s="36"/>
      <c r="IK252" s="36"/>
      <c r="IL252" s="36"/>
      <c r="IM252" s="36"/>
      <c r="IN252" s="232">
        <f t="shared" si="34"/>
        <v>0</v>
      </c>
      <c r="IO252" s="233">
        <f t="shared" si="35"/>
        <v>0</v>
      </c>
    </row>
    <row r="253" spans="1:249" ht="30">
      <c r="A253" s="208">
        <v>128</v>
      </c>
      <c r="B253" s="81" t="s">
        <v>238</v>
      </c>
      <c r="C253" s="82" t="s">
        <v>22</v>
      </c>
      <c r="D253" s="88">
        <v>297</v>
      </c>
      <c r="E253" s="93">
        <v>303</v>
      </c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  <c r="EY253" s="36"/>
      <c r="EZ253" s="36"/>
      <c r="FA253" s="36"/>
      <c r="FB253" s="36"/>
      <c r="FC253" s="36"/>
      <c r="FD253" s="36"/>
      <c r="FE253" s="36"/>
      <c r="FF253" s="36"/>
      <c r="FG253" s="36"/>
      <c r="FH253" s="36"/>
      <c r="FI253" s="36"/>
      <c r="FJ253" s="36"/>
      <c r="FK253" s="36"/>
      <c r="FL253" s="36"/>
      <c r="FM253" s="36"/>
      <c r="FN253" s="36"/>
      <c r="FO253" s="36"/>
      <c r="FP253" s="36"/>
      <c r="FQ253" s="36"/>
      <c r="FR253" s="36"/>
      <c r="FS253" s="36"/>
      <c r="FT253" s="36"/>
      <c r="FU253" s="36"/>
      <c r="FV253" s="36"/>
      <c r="FW253" s="36"/>
      <c r="FX253" s="36"/>
      <c r="FY253" s="36"/>
      <c r="FZ253" s="36"/>
      <c r="GA253" s="36"/>
      <c r="GB253" s="36"/>
      <c r="GC253" s="36"/>
      <c r="GD253" s="36"/>
      <c r="GE253" s="36"/>
      <c r="GF253" s="36"/>
      <c r="GG253" s="36"/>
      <c r="GH253" s="36"/>
      <c r="GI253" s="36"/>
      <c r="GJ253" s="36"/>
      <c r="GK253" s="36"/>
      <c r="GL253" s="36"/>
      <c r="GM253" s="36"/>
      <c r="GN253" s="36"/>
      <c r="GO253" s="36"/>
      <c r="GP253" s="36"/>
      <c r="GQ253" s="36"/>
      <c r="GR253" s="36"/>
      <c r="GS253" s="36"/>
      <c r="GT253" s="36"/>
      <c r="GU253" s="36"/>
      <c r="GV253" s="36"/>
      <c r="GW253" s="36"/>
      <c r="GX253" s="36"/>
      <c r="GY253" s="36"/>
      <c r="GZ253" s="36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  <c r="HR253" s="36"/>
      <c r="HS253" s="36"/>
      <c r="HT253" s="36"/>
      <c r="HU253" s="36"/>
      <c r="HV253" s="36"/>
      <c r="HW253" s="36"/>
      <c r="HX253" s="36"/>
      <c r="HY253" s="36"/>
      <c r="HZ253" s="36"/>
      <c r="IA253" s="36"/>
      <c r="IB253" s="36"/>
      <c r="IC253" s="36"/>
      <c r="ID253" s="36"/>
      <c r="IE253" s="36"/>
      <c r="IF253" s="36"/>
      <c r="IG253" s="36"/>
      <c r="IH253" s="36"/>
      <c r="II253" s="36"/>
      <c r="IJ253" s="36"/>
      <c r="IK253" s="36"/>
      <c r="IL253" s="36"/>
      <c r="IM253" s="36"/>
      <c r="IN253" s="232">
        <f t="shared" si="34"/>
        <v>0</v>
      </c>
      <c r="IO253" s="233">
        <f t="shared" si="35"/>
        <v>0</v>
      </c>
    </row>
    <row r="254" spans="1:249" ht="18">
      <c r="A254" s="208">
        <v>129</v>
      </c>
      <c r="B254" s="81" t="s">
        <v>239</v>
      </c>
      <c r="C254" s="82" t="s">
        <v>16</v>
      </c>
      <c r="D254" s="88">
        <v>588</v>
      </c>
      <c r="E254" s="93">
        <v>693</v>
      </c>
      <c r="F254" s="41"/>
      <c r="G254" s="41"/>
      <c r="H254" s="41"/>
      <c r="I254" s="41">
        <v>2</v>
      </c>
      <c r="J254" s="41"/>
      <c r="K254" s="41"/>
      <c r="L254" s="41"/>
      <c r="M254" s="41">
        <v>1</v>
      </c>
      <c r="N254" s="41">
        <v>1</v>
      </c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>
        <v>5</v>
      </c>
      <c r="AE254" s="41"/>
      <c r="AF254" s="41"/>
      <c r="AG254" s="41"/>
      <c r="AH254" s="41"/>
      <c r="AI254" s="41"/>
      <c r="AJ254" s="41"/>
      <c r="AK254" s="41"/>
      <c r="AL254" s="41"/>
      <c r="AM254" s="41"/>
      <c r="AN254" s="41">
        <v>3</v>
      </c>
      <c r="AO254" s="41"/>
      <c r="AP254" s="41"/>
      <c r="AQ254" s="41"/>
      <c r="AR254" s="41"/>
      <c r="AS254" s="41">
        <v>2</v>
      </c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2"/>
      <c r="CZ254" s="42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>
        <v>2</v>
      </c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>
        <v>1</v>
      </c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>
        <v>6</v>
      </c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>
        <v>1</v>
      </c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  <c r="IF254" s="41"/>
      <c r="IG254" s="41"/>
      <c r="IH254" s="41"/>
      <c r="II254" s="41"/>
      <c r="IJ254" s="41"/>
      <c r="IK254" s="41"/>
      <c r="IL254" s="41"/>
      <c r="IM254" s="41"/>
      <c r="IN254" s="232">
        <f t="shared" si="34"/>
        <v>24</v>
      </c>
      <c r="IO254" s="233">
        <f t="shared" si="35"/>
        <v>11</v>
      </c>
    </row>
    <row r="255" spans="1:249" ht="18">
      <c r="A255" s="208">
        <v>130</v>
      </c>
      <c r="B255" s="81" t="s">
        <v>240</v>
      </c>
      <c r="C255" s="82" t="s">
        <v>16</v>
      </c>
      <c r="D255" s="88">
        <v>1091</v>
      </c>
      <c r="E255" s="93">
        <v>1279</v>
      </c>
      <c r="F255" s="41"/>
      <c r="G255" s="41"/>
      <c r="H255" s="41"/>
      <c r="I255" s="41"/>
      <c r="J255" s="41"/>
      <c r="K255" s="41">
        <v>2</v>
      </c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>
        <v>1</v>
      </c>
      <c r="Y255" s="41"/>
      <c r="Z255" s="41"/>
      <c r="AA255" s="41"/>
      <c r="AB255" s="41"/>
      <c r="AC255" s="41">
        <v>6</v>
      </c>
      <c r="AD255" s="41">
        <v>2</v>
      </c>
      <c r="AE255" s="41"/>
      <c r="AF255" s="41"/>
      <c r="AG255" s="41"/>
      <c r="AH255" s="41"/>
      <c r="AI255" s="41"/>
      <c r="AJ255" s="41"/>
      <c r="AK255" s="41"/>
      <c r="AL255" s="41"/>
      <c r="AM255" s="41"/>
      <c r="AN255" s="41">
        <v>2</v>
      </c>
      <c r="AO255" s="41">
        <v>1</v>
      </c>
      <c r="AP255" s="41">
        <v>1</v>
      </c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2"/>
      <c r="CZ255" s="42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>
        <v>2</v>
      </c>
      <c r="DO255" s="41"/>
      <c r="DP255" s="41"/>
      <c r="DQ255" s="41"/>
      <c r="DR255" s="41"/>
      <c r="DS255" s="41"/>
      <c r="DT255" s="41"/>
      <c r="DU255" s="41">
        <v>1</v>
      </c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>
        <v>1</v>
      </c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>
        <v>2</v>
      </c>
      <c r="FT255" s="41">
        <v>4</v>
      </c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>
        <v>3</v>
      </c>
      <c r="GK255" s="41"/>
      <c r="GL255" s="41"/>
      <c r="GM255" s="41">
        <v>4</v>
      </c>
      <c r="GN255" s="41">
        <v>3</v>
      </c>
      <c r="GO255" s="41"/>
      <c r="GP255" s="41"/>
      <c r="GQ255" s="41"/>
      <c r="GR255" s="41">
        <v>4</v>
      </c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>
        <v>1</v>
      </c>
      <c r="HI255" s="41">
        <v>1</v>
      </c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>
        <v>4</v>
      </c>
      <c r="IF255" s="41"/>
      <c r="IG255" s="41"/>
      <c r="IH255" s="41"/>
      <c r="II255" s="41"/>
      <c r="IJ255" s="41"/>
      <c r="IK255" s="41"/>
      <c r="IL255" s="41"/>
      <c r="IM255" s="41"/>
      <c r="IN255" s="232">
        <f t="shared" si="34"/>
        <v>45</v>
      </c>
      <c r="IO255" s="233">
        <f t="shared" si="35"/>
        <v>15</v>
      </c>
    </row>
    <row r="256" spans="1:249" ht="18">
      <c r="A256" s="208">
        <v>131</v>
      </c>
      <c r="B256" s="86" t="s">
        <v>241</v>
      </c>
      <c r="C256" s="85" t="s">
        <v>6</v>
      </c>
      <c r="D256" s="89"/>
      <c r="E256" s="93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  <c r="EY256" s="36"/>
      <c r="EZ256" s="36"/>
      <c r="FA256" s="36"/>
      <c r="FB256" s="36"/>
      <c r="FC256" s="36"/>
      <c r="FD256" s="36"/>
      <c r="FE256" s="36"/>
      <c r="FF256" s="36"/>
      <c r="FG256" s="36"/>
      <c r="FH256" s="36"/>
      <c r="FI256" s="36"/>
      <c r="FJ256" s="36"/>
      <c r="FK256" s="36"/>
      <c r="FL256" s="36"/>
      <c r="FM256" s="36"/>
      <c r="FN256" s="36"/>
      <c r="FO256" s="36"/>
      <c r="FP256" s="36"/>
      <c r="FQ256" s="36"/>
      <c r="FR256" s="36"/>
      <c r="FS256" s="36"/>
      <c r="FT256" s="36"/>
      <c r="FU256" s="36"/>
      <c r="FV256" s="36"/>
      <c r="FW256" s="36"/>
      <c r="FX256" s="36"/>
      <c r="FY256" s="36"/>
      <c r="FZ256" s="36"/>
      <c r="GA256" s="36"/>
      <c r="GB256" s="36"/>
      <c r="GC256" s="36"/>
      <c r="GD256" s="36"/>
      <c r="GE256" s="36"/>
      <c r="GF256" s="36"/>
      <c r="GG256" s="36"/>
      <c r="GH256" s="36"/>
      <c r="GI256" s="36"/>
      <c r="GJ256" s="36"/>
      <c r="GK256" s="36"/>
      <c r="GL256" s="36"/>
      <c r="GM256" s="36"/>
      <c r="GN256" s="36"/>
      <c r="GO256" s="36"/>
      <c r="GP256" s="36"/>
      <c r="GQ256" s="36"/>
      <c r="GR256" s="36"/>
      <c r="GS256" s="36"/>
      <c r="GT256" s="36"/>
      <c r="GU256" s="36"/>
      <c r="GV256" s="36"/>
      <c r="GW256" s="36"/>
      <c r="GX256" s="36"/>
      <c r="GY256" s="36"/>
      <c r="GZ256" s="36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  <c r="HR256" s="36"/>
      <c r="HS256" s="36"/>
      <c r="HT256" s="36"/>
      <c r="HU256" s="36"/>
      <c r="HV256" s="36"/>
      <c r="HW256" s="36"/>
      <c r="HX256" s="36"/>
      <c r="HY256" s="36"/>
      <c r="HZ256" s="36"/>
      <c r="IA256" s="36"/>
      <c r="IB256" s="36"/>
      <c r="IC256" s="36"/>
      <c r="ID256" s="36"/>
      <c r="IE256" s="36"/>
      <c r="IF256" s="36"/>
      <c r="IG256" s="36"/>
      <c r="IH256" s="36"/>
      <c r="II256" s="36"/>
      <c r="IJ256" s="36"/>
      <c r="IK256" s="36"/>
      <c r="IL256" s="36"/>
      <c r="IM256" s="36"/>
      <c r="IN256" s="232">
        <f t="shared" si="34"/>
        <v>0</v>
      </c>
      <c r="IO256" s="233">
        <f t="shared" si="35"/>
        <v>0</v>
      </c>
    </row>
    <row r="257" spans="1:249" ht="18">
      <c r="A257" s="208">
        <v>132</v>
      </c>
      <c r="B257" s="86" t="s">
        <v>242</v>
      </c>
      <c r="C257" s="85" t="s">
        <v>16</v>
      </c>
      <c r="D257" s="89">
        <v>55</v>
      </c>
      <c r="E257" s="93">
        <v>55</v>
      </c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  <c r="EY257" s="36"/>
      <c r="EZ257" s="36"/>
      <c r="FA257" s="36"/>
      <c r="FB257" s="36"/>
      <c r="FC257" s="36"/>
      <c r="FD257" s="36"/>
      <c r="FE257" s="36"/>
      <c r="FF257" s="36"/>
      <c r="FG257" s="36"/>
      <c r="FH257" s="36"/>
      <c r="FI257" s="36"/>
      <c r="FJ257" s="36"/>
      <c r="FK257" s="36"/>
      <c r="FL257" s="36"/>
      <c r="FM257" s="36"/>
      <c r="FN257" s="36"/>
      <c r="FO257" s="36"/>
      <c r="FP257" s="36"/>
      <c r="FQ257" s="36"/>
      <c r="FR257" s="36"/>
      <c r="FS257" s="36"/>
      <c r="FT257" s="36"/>
      <c r="FU257" s="36"/>
      <c r="FV257" s="36"/>
      <c r="FW257" s="36"/>
      <c r="FX257" s="36"/>
      <c r="FY257" s="36"/>
      <c r="FZ257" s="36"/>
      <c r="GA257" s="36"/>
      <c r="GB257" s="36"/>
      <c r="GC257" s="36"/>
      <c r="GD257" s="36"/>
      <c r="GE257" s="36"/>
      <c r="GF257" s="36"/>
      <c r="GG257" s="36"/>
      <c r="GH257" s="36"/>
      <c r="GI257" s="36"/>
      <c r="GJ257" s="36"/>
      <c r="GK257" s="36"/>
      <c r="GL257" s="36"/>
      <c r="GM257" s="36"/>
      <c r="GN257" s="36"/>
      <c r="GO257" s="36"/>
      <c r="GP257" s="36"/>
      <c r="GQ257" s="36"/>
      <c r="GR257" s="36"/>
      <c r="GS257" s="36"/>
      <c r="GT257" s="36"/>
      <c r="GU257" s="36"/>
      <c r="GV257" s="36"/>
      <c r="GW257" s="36"/>
      <c r="GX257" s="36"/>
      <c r="GY257" s="36"/>
      <c r="GZ257" s="36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  <c r="HR257" s="36"/>
      <c r="HS257" s="36"/>
      <c r="HT257" s="36"/>
      <c r="HU257" s="36"/>
      <c r="HV257" s="36"/>
      <c r="HW257" s="36"/>
      <c r="HX257" s="36"/>
      <c r="HY257" s="36"/>
      <c r="HZ257" s="36"/>
      <c r="IA257" s="36"/>
      <c r="IB257" s="36"/>
      <c r="IC257" s="36"/>
      <c r="ID257" s="36"/>
      <c r="IE257" s="36"/>
      <c r="IF257" s="36"/>
      <c r="IG257" s="36"/>
      <c r="IH257" s="36"/>
      <c r="II257" s="36"/>
      <c r="IJ257" s="36"/>
      <c r="IK257" s="36"/>
      <c r="IL257" s="36"/>
      <c r="IM257" s="36"/>
      <c r="IN257" s="232">
        <f t="shared" si="34"/>
        <v>0</v>
      </c>
      <c r="IO257" s="233">
        <f t="shared" si="35"/>
        <v>0</v>
      </c>
    </row>
    <row r="258" spans="1:249" ht="18">
      <c r="A258" s="208">
        <v>133</v>
      </c>
      <c r="B258" s="86" t="s">
        <v>168</v>
      </c>
      <c r="C258" s="85" t="s">
        <v>169</v>
      </c>
      <c r="D258" s="89">
        <v>554</v>
      </c>
      <c r="E258" s="93">
        <v>554</v>
      </c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  <c r="EY258" s="36"/>
      <c r="EZ258" s="36"/>
      <c r="FA258" s="36"/>
      <c r="FB258" s="36"/>
      <c r="FC258" s="36"/>
      <c r="FD258" s="36"/>
      <c r="FE258" s="36"/>
      <c r="FF258" s="36"/>
      <c r="FG258" s="36"/>
      <c r="FH258" s="36"/>
      <c r="FI258" s="36"/>
      <c r="FJ258" s="36"/>
      <c r="FK258" s="36"/>
      <c r="FL258" s="36"/>
      <c r="FM258" s="36"/>
      <c r="FN258" s="36"/>
      <c r="FO258" s="36"/>
      <c r="FP258" s="36"/>
      <c r="FQ258" s="36"/>
      <c r="FR258" s="36"/>
      <c r="FS258" s="36"/>
      <c r="FT258" s="36"/>
      <c r="FU258" s="36"/>
      <c r="FV258" s="36"/>
      <c r="FW258" s="36"/>
      <c r="FX258" s="36"/>
      <c r="FY258" s="36"/>
      <c r="FZ258" s="36"/>
      <c r="GA258" s="36"/>
      <c r="GB258" s="36"/>
      <c r="GC258" s="36"/>
      <c r="GD258" s="36"/>
      <c r="GE258" s="36"/>
      <c r="GF258" s="36"/>
      <c r="GG258" s="36"/>
      <c r="GH258" s="36"/>
      <c r="GI258" s="36"/>
      <c r="GJ258" s="36"/>
      <c r="GK258" s="36"/>
      <c r="GL258" s="36"/>
      <c r="GM258" s="36"/>
      <c r="GN258" s="36"/>
      <c r="GO258" s="36"/>
      <c r="GP258" s="36"/>
      <c r="GQ258" s="36"/>
      <c r="GR258" s="36"/>
      <c r="GS258" s="36"/>
      <c r="GT258" s="36"/>
      <c r="GU258" s="36"/>
      <c r="GV258" s="36"/>
      <c r="GW258" s="36"/>
      <c r="GX258" s="36"/>
      <c r="GY258" s="36"/>
      <c r="GZ258" s="36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  <c r="HR258" s="36"/>
      <c r="HS258" s="36"/>
      <c r="HT258" s="36"/>
      <c r="HU258" s="36"/>
      <c r="HV258" s="36"/>
      <c r="HW258" s="36"/>
      <c r="HX258" s="36"/>
      <c r="HY258" s="36"/>
      <c r="HZ258" s="36"/>
      <c r="IA258" s="36"/>
      <c r="IB258" s="36"/>
      <c r="IC258" s="36"/>
      <c r="ID258" s="36"/>
      <c r="IE258" s="36"/>
      <c r="IF258" s="36"/>
      <c r="IG258" s="36"/>
      <c r="IH258" s="36"/>
      <c r="II258" s="36"/>
      <c r="IJ258" s="36"/>
      <c r="IK258" s="36"/>
      <c r="IL258" s="36"/>
      <c r="IM258" s="36"/>
      <c r="IN258" s="232">
        <f t="shared" si="34"/>
        <v>0</v>
      </c>
      <c r="IO258" s="233">
        <f t="shared" si="35"/>
        <v>0</v>
      </c>
    </row>
    <row r="259" spans="1:249" ht="18">
      <c r="A259" s="208">
        <v>134</v>
      </c>
      <c r="B259" s="86" t="s">
        <v>243</v>
      </c>
      <c r="C259" s="85" t="s">
        <v>213</v>
      </c>
      <c r="D259" s="89">
        <v>35</v>
      </c>
      <c r="E259" s="93">
        <v>37</v>
      </c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  <c r="AN259" s="43"/>
      <c r="AO259" s="43"/>
      <c r="AP259" s="43"/>
      <c r="AQ259" s="43"/>
      <c r="AR259" s="43"/>
      <c r="AS259" s="43">
        <v>20</v>
      </c>
      <c r="AT259" s="43">
        <v>14</v>
      </c>
      <c r="AU259" s="43"/>
      <c r="AV259" s="43"/>
      <c r="AW259" s="43"/>
      <c r="AX259" s="43"/>
      <c r="AY259" s="43"/>
      <c r="AZ259" s="43"/>
      <c r="BA259" s="43"/>
      <c r="BB259" s="43"/>
      <c r="BC259" s="43"/>
      <c r="BD259" s="43"/>
      <c r="BE259" s="43"/>
      <c r="BF259" s="43"/>
      <c r="BG259" s="43"/>
      <c r="BH259" s="43"/>
      <c r="BI259" s="43"/>
      <c r="BJ259" s="43"/>
      <c r="BK259" s="43"/>
      <c r="BL259" s="43"/>
      <c r="BM259" s="43"/>
      <c r="BN259" s="43"/>
      <c r="BO259" s="43"/>
      <c r="BP259" s="43"/>
      <c r="BQ259" s="43"/>
      <c r="BR259" s="43"/>
      <c r="BS259" s="43"/>
      <c r="BT259" s="43"/>
      <c r="BU259" s="43"/>
      <c r="BV259" s="43"/>
      <c r="BW259" s="43"/>
      <c r="BX259" s="43"/>
      <c r="BY259" s="43"/>
      <c r="BZ259" s="43"/>
      <c r="CA259" s="43"/>
      <c r="CB259" s="43"/>
      <c r="CC259" s="43"/>
      <c r="CD259" s="43"/>
      <c r="CE259" s="43"/>
      <c r="CF259" s="43"/>
      <c r="CG259" s="43"/>
      <c r="CH259" s="43"/>
      <c r="CI259" s="43"/>
      <c r="CJ259" s="43"/>
      <c r="CK259" s="43"/>
      <c r="CL259" s="43"/>
      <c r="CM259" s="43"/>
      <c r="CN259" s="43"/>
      <c r="CO259" s="43"/>
      <c r="CP259" s="43"/>
      <c r="CQ259" s="43"/>
      <c r="CR259" s="43"/>
      <c r="CS259" s="43"/>
      <c r="CT259" s="43"/>
      <c r="CU259" s="43"/>
      <c r="CV259" s="43">
        <v>30</v>
      </c>
      <c r="CW259" s="43"/>
      <c r="CX259" s="43"/>
      <c r="CY259" s="43"/>
      <c r="CZ259" s="43"/>
      <c r="DA259" s="43"/>
      <c r="DB259" s="43"/>
      <c r="DC259" s="43"/>
      <c r="DD259" s="43"/>
      <c r="DE259" s="43"/>
      <c r="DF259" s="43"/>
      <c r="DG259" s="43"/>
      <c r="DH259" s="43"/>
      <c r="DI259" s="43"/>
      <c r="DJ259" s="43"/>
      <c r="DK259" s="43"/>
      <c r="DL259" s="43"/>
      <c r="DM259" s="43"/>
      <c r="DN259" s="43"/>
      <c r="DO259" s="43"/>
      <c r="DP259" s="43"/>
      <c r="DQ259" s="43">
        <v>200</v>
      </c>
      <c r="DR259" s="43"/>
      <c r="DS259" s="43"/>
      <c r="DT259" s="43"/>
      <c r="DU259" s="43"/>
      <c r="DV259" s="43"/>
      <c r="DW259" s="43"/>
      <c r="DX259" s="43"/>
      <c r="DY259" s="43"/>
      <c r="DZ259" s="43"/>
      <c r="EA259" s="43"/>
      <c r="EB259" s="43"/>
      <c r="EC259" s="43"/>
      <c r="ED259" s="43"/>
      <c r="EE259" s="43"/>
      <c r="EF259" s="43"/>
      <c r="EG259" s="43"/>
      <c r="EH259" s="43"/>
      <c r="EI259" s="43"/>
      <c r="EJ259" s="43"/>
      <c r="EK259" s="43"/>
      <c r="EL259" s="43"/>
      <c r="EM259" s="43"/>
      <c r="EN259" s="43"/>
      <c r="EO259" s="43"/>
      <c r="EP259" s="43"/>
      <c r="EQ259" s="43"/>
      <c r="ER259" s="43"/>
      <c r="ES259" s="43"/>
      <c r="ET259" s="43"/>
      <c r="EU259" s="43"/>
      <c r="EV259" s="43"/>
      <c r="EW259" s="43"/>
      <c r="EX259" s="43"/>
      <c r="EY259" s="43"/>
      <c r="EZ259" s="43"/>
      <c r="FA259" s="43"/>
      <c r="FB259" s="43"/>
      <c r="FC259" s="43"/>
      <c r="FD259" s="43"/>
      <c r="FE259" s="43"/>
      <c r="FF259" s="43"/>
      <c r="FG259" s="43"/>
      <c r="FH259" s="43"/>
      <c r="FI259" s="43"/>
      <c r="FJ259" s="43"/>
      <c r="FK259" s="43"/>
      <c r="FL259" s="43"/>
      <c r="FM259" s="43"/>
      <c r="FN259" s="43"/>
      <c r="FO259" s="43"/>
      <c r="FP259" s="43"/>
      <c r="FQ259" s="43"/>
      <c r="FR259" s="43"/>
      <c r="FS259" s="43"/>
      <c r="FT259" s="43"/>
      <c r="FU259" s="43"/>
      <c r="FV259" s="43"/>
      <c r="FW259" s="43"/>
      <c r="FX259" s="43"/>
      <c r="FY259" s="43"/>
      <c r="FZ259" s="43"/>
      <c r="GA259" s="43"/>
      <c r="GB259" s="43"/>
      <c r="GC259" s="43"/>
      <c r="GD259" s="43"/>
      <c r="GE259" s="43"/>
      <c r="GF259" s="43"/>
      <c r="GG259" s="43"/>
      <c r="GH259" s="43"/>
      <c r="GI259" s="43"/>
      <c r="GJ259" s="43"/>
      <c r="GK259" s="43"/>
      <c r="GL259" s="43"/>
      <c r="GM259" s="43"/>
      <c r="GN259" s="43"/>
      <c r="GO259" s="43"/>
      <c r="GP259" s="43"/>
      <c r="GQ259" s="43"/>
      <c r="GR259" s="43"/>
      <c r="GS259" s="43"/>
      <c r="GT259" s="43"/>
      <c r="GU259" s="43"/>
      <c r="GV259" s="43"/>
      <c r="GW259" s="43"/>
      <c r="GX259" s="43"/>
      <c r="GY259" s="43"/>
      <c r="GZ259" s="43"/>
      <c r="HA259" s="43"/>
      <c r="HB259" s="43"/>
      <c r="HC259" s="43"/>
      <c r="HD259" s="43"/>
      <c r="HE259" s="43"/>
      <c r="HF259" s="43"/>
      <c r="HG259" s="43"/>
      <c r="HH259" s="43"/>
      <c r="HI259" s="43"/>
      <c r="HJ259" s="43"/>
      <c r="HK259" s="43"/>
      <c r="HL259" s="43"/>
      <c r="HM259" s="43"/>
      <c r="HN259" s="43"/>
      <c r="HO259" s="43"/>
      <c r="HP259" s="43"/>
      <c r="HQ259" s="43"/>
      <c r="HR259" s="43"/>
      <c r="HS259" s="43"/>
      <c r="HT259" s="43"/>
      <c r="HU259" s="43"/>
      <c r="HV259" s="43"/>
      <c r="HW259" s="43"/>
      <c r="HX259" s="43"/>
      <c r="HY259" s="43"/>
      <c r="HZ259" s="43"/>
      <c r="IA259" s="43"/>
      <c r="IB259" s="43"/>
      <c r="IC259" s="43"/>
      <c r="ID259" s="43"/>
      <c r="IE259" s="43"/>
      <c r="IF259" s="43"/>
      <c r="IG259" s="43"/>
      <c r="IH259" s="43"/>
      <c r="II259" s="43"/>
      <c r="IJ259" s="43"/>
      <c r="IK259" s="43"/>
      <c r="IL259" s="43"/>
      <c r="IM259" s="43"/>
      <c r="IN259" s="232">
        <f t="shared" si="34"/>
        <v>264</v>
      </c>
      <c r="IO259" s="233">
        <f t="shared" si="35"/>
        <v>50</v>
      </c>
    </row>
    <row r="260" spans="1:249" ht="18">
      <c r="A260" s="208">
        <v>135</v>
      </c>
      <c r="B260" s="86" t="s">
        <v>244</v>
      </c>
      <c r="C260" s="85" t="s">
        <v>213</v>
      </c>
      <c r="D260" s="89">
        <v>5.05</v>
      </c>
      <c r="E260" s="93">
        <v>6</v>
      </c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>
        <v>30</v>
      </c>
      <c r="AL260" s="43"/>
      <c r="AM260" s="43"/>
      <c r="AN260" s="43"/>
      <c r="AO260" s="43"/>
      <c r="AP260" s="43"/>
      <c r="AQ260" s="43"/>
      <c r="AR260" s="43"/>
      <c r="AS260" s="43"/>
      <c r="AT260" s="43"/>
      <c r="AU260" s="43"/>
      <c r="AV260" s="43"/>
      <c r="AW260" s="43"/>
      <c r="AX260" s="43"/>
      <c r="AY260" s="43"/>
      <c r="AZ260" s="43"/>
      <c r="BA260" s="43"/>
      <c r="BB260" s="43"/>
      <c r="BC260" s="43"/>
      <c r="BD260" s="43"/>
      <c r="BE260" s="43"/>
      <c r="BF260" s="43"/>
      <c r="BG260" s="43"/>
      <c r="BH260" s="43"/>
      <c r="BI260" s="43"/>
      <c r="BJ260" s="43"/>
      <c r="BK260" s="43"/>
      <c r="BL260" s="43"/>
      <c r="BM260" s="43"/>
      <c r="BN260" s="43"/>
      <c r="BO260" s="43"/>
      <c r="BP260" s="43"/>
      <c r="BQ260" s="43"/>
      <c r="BR260" s="43"/>
      <c r="BS260" s="43"/>
      <c r="BT260" s="43"/>
      <c r="BU260" s="43"/>
      <c r="BV260" s="43"/>
      <c r="BW260" s="43"/>
      <c r="BX260" s="43"/>
      <c r="BY260" s="43"/>
      <c r="BZ260" s="43"/>
      <c r="CA260" s="43"/>
      <c r="CB260" s="43"/>
      <c r="CC260" s="43"/>
      <c r="CD260" s="43"/>
      <c r="CE260" s="43"/>
      <c r="CF260" s="43"/>
      <c r="CG260" s="43"/>
      <c r="CH260" s="43"/>
      <c r="CI260" s="43"/>
      <c r="CJ260" s="43"/>
      <c r="CK260" s="43"/>
      <c r="CL260" s="43"/>
      <c r="CM260" s="43"/>
      <c r="CN260" s="43"/>
      <c r="CO260" s="43"/>
      <c r="CP260" s="43"/>
      <c r="CQ260" s="43"/>
      <c r="CR260" s="43"/>
      <c r="CS260" s="43"/>
      <c r="CT260" s="43"/>
      <c r="CU260" s="43"/>
      <c r="CV260" s="43"/>
      <c r="CW260" s="43">
        <v>45</v>
      </c>
      <c r="CX260" s="43"/>
      <c r="CY260" s="43">
        <v>25</v>
      </c>
      <c r="CZ260" s="43">
        <v>25</v>
      </c>
      <c r="DA260" s="43"/>
      <c r="DB260" s="43"/>
      <c r="DC260" s="43"/>
      <c r="DD260" s="43"/>
      <c r="DE260" s="43"/>
      <c r="DF260" s="43">
        <v>10</v>
      </c>
      <c r="DG260" s="43">
        <v>25</v>
      </c>
      <c r="DH260" s="43">
        <v>50</v>
      </c>
      <c r="DI260" s="43"/>
      <c r="DJ260" s="43"/>
      <c r="DK260" s="43"/>
      <c r="DL260" s="43"/>
      <c r="DM260" s="43">
        <v>14</v>
      </c>
      <c r="DN260" s="43"/>
      <c r="DO260" s="43">
        <v>24</v>
      </c>
      <c r="DP260" s="43"/>
      <c r="DQ260" s="43"/>
      <c r="DR260" s="43"/>
      <c r="DS260" s="43">
        <v>10</v>
      </c>
      <c r="DT260" s="43">
        <v>15</v>
      </c>
      <c r="DU260" s="43">
        <v>20</v>
      </c>
      <c r="DV260" s="43">
        <v>18</v>
      </c>
      <c r="DW260" s="43">
        <v>10</v>
      </c>
      <c r="DX260" s="43"/>
      <c r="DY260" s="43"/>
      <c r="DZ260" s="43"/>
      <c r="EA260" s="43">
        <v>12</v>
      </c>
      <c r="EB260" s="43">
        <v>18</v>
      </c>
      <c r="EC260" s="43"/>
      <c r="ED260" s="43"/>
      <c r="EE260" s="43">
        <v>20</v>
      </c>
      <c r="EF260" s="43">
        <v>30</v>
      </c>
      <c r="EG260" s="43"/>
      <c r="EH260" s="43">
        <v>20</v>
      </c>
      <c r="EI260" s="43"/>
      <c r="EJ260" s="43"/>
      <c r="EK260" s="43"/>
      <c r="EL260" s="43"/>
      <c r="EM260" s="43"/>
      <c r="EN260" s="43"/>
      <c r="EO260" s="43"/>
      <c r="EP260" s="43"/>
      <c r="EQ260" s="43"/>
      <c r="ER260" s="43"/>
      <c r="ES260" s="43"/>
      <c r="ET260" s="43"/>
      <c r="EU260" s="43"/>
      <c r="EV260" s="43"/>
      <c r="EW260" s="43"/>
      <c r="EX260" s="43"/>
      <c r="EY260" s="43"/>
      <c r="EZ260" s="43"/>
      <c r="FA260" s="43"/>
      <c r="FB260" s="43"/>
      <c r="FC260" s="43"/>
      <c r="FD260" s="43"/>
      <c r="FE260" s="43"/>
      <c r="FF260" s="43"/>
      <c r="FG260" s="43"/>
      <c r="FH260" s="43"/>
      <c r="FI260" s="43"/>
      <c r="FJ260" s="43"/>
      <c r="FK260" s="43"/>
      <c r="FL260" s="43">
        <v>14</v>
      </c>
      <c r="FM260" s="43">
        <v>45</v>
      </c>
      <c r="FN260" s="43">
        <v>16</v>
      </c>
      <c r="FO260" s="43"/>
      <c r="FP260" s="43"/>
      <c r="FQ260" s="43"/>
      <c r="FR260" s="43"/>
      <c r="FS260" s="43"/>
      <c r="FT260" s="43"/>
      <c r="FU260" s="43"/>
      <c r="FV260" s="43"/>
      <c r="FW260" s="43"/>
      <c r="FX260" s="43">
        <v>20</v>
      </c>
      <c r="FY260" s="43">
        <v>20</v>
      </c>
      <c r="FZ260" s="43">
        <v>35</v>
      </c>
      <c r="GA260" s="43">
        <v>35</v>
      </c>
      <c r="GB260" s="43">
        <v>26</v>
      </c>
      <c r="GC260" s="43">
        <v>35</v>
      </c>
      <c r="GD260" s="43">
        <v>35</v>
      </c>
      <c r="GE260" s="43">
        <v>40</v>
      </c>
      <c r="GF260" s="43">
        <v>35</v>
      </c>
      <c r="GG260" s="43">
        <v>35</v>
      </c>
      <c r="GH260" s="43">
        <v>25</v>
      </c>
      <c r="GI260" s="43">
        <v>26</v>
      </c>
      <c r="GJ260" s="43"/>
      <c r="GK260" s="43">
        <v>80</v>
      </c>
      <c r="GL260" s="43"/>
      <c r="GM260" s="43"/>
      <c r="GN260" s="43"/>
      <c r="GO260" s="43">
        <v>40</v>
      </c>
      <c r="GP260" s="43"/>
      <c r="GQ260" s="43">
        <v>53</v>
      </c>
      <c r="GR260" s="43"/>
      <c r="GS260" s="43"/>
      <c r="GT260" s="43"/>
      <c r="GU260" s="43"/>
      <c r="GV260" s="43"/>
      <c r="GW260" s="43"/>
      <c r="GX260" s="43"/>
      <c r="GY260" s="43"/>
      <c r="GZ260" s="43"/>
      <c r="HA260" s="43"/>
      <c r="HB260" s="43"/>
      <c r="HC260" s="43"/>
      <c r="HD260" s="43"/>
      <c r="HE260" s="43"/>
      <c r="HF260" s="43"/>
      <c r="HG260" s="43"/>
      <c r="HH260" s="43"/>
      <c r="HI260" s="43"/>
      <c r="HJ260" s="43"/>
      <c r="HK260" s="43"/>
      <c r="HL260" s="43"/>
      <c r="HM260" s="43"/>
      <c r="HN260" s="43"/>
      <c r="HO260" s="43"/>
      <c r="HP260" s="43"/>
      <c r="HQ260" s="43"/>
      <c r="HR260" s="43"/>
      <c r="HS260" s="43"/>
      <c r="HT260" s="43"/>
      <c r="HU260" s="43"/>
      <c r="HV260" s="43"/>
      <c r="HW260" s="43"/>
      <c r="HX260" s="43"/>
      <c r="HY260" s="43"/>
      <c r="HZ260" s="43"/>
      <c r="IA260" s="43"/>
      <c r="IB260" s="43"/>
      <c r="IC260" s="43"/>
      <c r="ID260" s="43"/>
      <c r="IE260" s="43"/>
      <c r="IF260" s="43"/>
      <c r="IG260" s="43"/>
      <c r="IH260" s="43"/>
      <c r="II260" s="43"/>
      <c r="IJ260" s="43"/>
      <c r="IK260" s="43"/>
      <c r="IL260" s="43"/>
      <c r="IM260" s="43"/>
      <c r="IN260" s="232">
        <f t="shared" si="34"/>
        <v>1036</v>
      </c>
      <c r="IO260" s="233">
        <f t="shared" si="35"/>
        <v>136</v>
      </c>
    </row>
    <row r="261" spans="1:249" ht="18">
      <c r="A261" s="208">
        <v>136</v>
      </c>
      <c r="B261" s="86" t="s">
        <v>245</v>
      </c>
      <c r="C261" s="85" t="s">
        <v>246</v>
      </c>
      <c r="D261" s="89">
        <v>3.65</v>
      </c>
      <c r="E261" s="93">
        <v>4.93</v>
      </c>
      <c r="F261" s="43">
        <v>80</v>
      </c>
      <c r="G261" s="43">
        <v>120</v>
      </c>
      <c r="H261" s="43">
        <v>160</v>
      </c>
      <c r="I261" s="43">
        <v>140</v>
      </c>
      <c r="J261" s="43">
        <v>70</v>
      </c>
      <c r="K261" s="43">
        <v>150</v>
      </c>
      <c r="L261" s="43">
        <v>140</v>
      </c>
      <c r="M261" s="43">
        <v>70</v>
      </c>
      <c r="N261" s="43">
        <v>130</v>
      </c>
      <c r="O261" s="43">
        <v>140</v>
      </c>
      <c r="P261" s="43">
        <v>150</v>
      </c>
      <c r="Q261" s="43"/>
      <c r="R261" s="43"/>
      <c r="S261" s="43"/>
      <c r="T261" s="43"/>
      <c r="U261" s="43"/>
      <c r="V261" s="43"/>
      <c r="W261" s="43"/>
      <c r="X261" s="43">
        <v>80</v>
      </c>
      <c r="Y261" s="43">
        <v>80</v>
      </c>
      <c r="Z261" s="43">
        <v>80</v>
      </c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  <c r="AN261" s="43"/>
      <c r="AO261" s="43"/>
      <c r="AP261" s="43"/>
      <c r="AQ261" s="43"/>
      <c r="AR261" s="43"/>
      <c r="AS261" s="43"/>
      <c r="AT261" s="43"/>
      <c r="AU261" s="43"/>
      <c r="AV261" s="43"/>
      <c r="AW261" s="43"/>
      <c r="AX261" s="43"/>
      <c r="AY261" s="43"/>
      <c r="AZ261" s="43"/>
      <c r="BA261" s="43"/>
      <c r="BB261" s="43"/>
      <c r="BC261" s="43"/>
      <c r="BD261" s="43"/>
      <c r="BE261" s="43"/>
      <c r="BF261" s="43"/>
      <c r="BG261" s="43"/>
      <c r="BH261" s="43"/>
      <c r="BI261" s="43"/>
      <c r="BJ261" s="43"/>
      <c r="BK261" s="43"/>
      <c r="BL261" s="43"/>
      <c r="BM261" s="43"/>
      <c r="BN261" s="43"/>
      <c r="BO261" s="43"/>
      <c r="BP261" s="43"/>
      <c r="BQ261" s="43"/>
      <c r="BR261" s="43"/>
      <c r="BS261" s="43"/>
      <c r="BT261" s="43"/>
      <c r="BU261" s="43"/>
      <c r="BV261" s="43"/>
      <c r="BW261" s="43"/>
      <c r="BX261" s="43"/>
      <c r="BY261" s="43"/>
      <c r="BZ261" s="43"/>
      <c r="CA261" s="43"/>
      <c r="CB261" s="43"/>
      <c r="CC261" s="43"/>
      <c r="CD261" s="43"/>
      <c r="CE261" s="43"/>
      <c r="CF261" s="43"/>
      <c r="CG261" s="43"/>
      <c r="CH261" s="43"/>
      <c r="CI261" s="43"/>
      <c r="CJ261" s="43"/>
      <c r="CK261" s="43"/>
      <c r="CL261" s="43"/>
      <c r="CM261" s="43"/>
      <c r="CN261" s="43"/>
      <c r="CO261" s="43"/>
      <c r="CP261" s="43"/>
      <c r="CQ261" s="43"/>
      <c r="CR261" s="43"/>
      <c r="CS261" s="43"/>
      <c r="CT261" s="43"/>
      <c r="CU261" s="43"/>
      <c r="CV261" s="43"/>
      <c r="CW261" s="43"/>
      <c r="CX261" s="43"/>
      <c r="CY261" s="48"/>
      <c r="CZ261" s="48"/>
      <c r="DA261" s="43"/>
      <c r="DB261" s="43"/>
      <c r="DC261" s="43"/>
      <c r="DD261" s="43"/>
      <c r="DE261" s="43"/>
      <c r="DF261" s="43"/>
      <c r="DG261" s="43"/>
      <c r="DH261" s="43"/>
      <c r="DI261" s="43"/>
      <c r="DJ261" s="43"/>
      <c r="DK261" s="43"/>
      <c r="DL261" s="43"/>
      <c r="DM261" s="43"/>
      <c r="DN261" s="43"/>
      <c r="DO261" s="43"/>
      <c r="DP261" s="43"/>
      <c r="DQ261" s="43"/>
      <c r="DR261" s="43"/>
      <c r="DS261" s="43"/>
      <c r="DT261" s="43"/>
      <c r="DU261" s="43"/>
      <c r="DV261" s="43"/>
      <c r="DW261" s="43"/>
      <c r="DX261" s="43"/>
      <c r="DY261" s="43"/>
      <c r="DZ261" s="43"/>
      <c r="EA261" s="43"/>
      <c r="EB261" s="43"/>
      <c r="EC261" s="43"/>
      <c r="ED261" s="43"/>
      <c r="EE261" s="43"/>
      <c r="EF261" s="43"/>
      <c r="EG261" s="43"/>
      <c r="EH261" s="43"/>
      <c r="EI261" s="43"/>
      <c r="EJ261" s="43"/>
      <c r="EK261" s="43"/>
      <c r="EL261" s="43"/>
      <c r="EM261" s="43"/>
      <c r="EN261" s="43"/>
      <c r="EO261" s="43"/>
      <c r="EP261" s="43"/>
      <c r="EQ261" s="43"/>
      <c r="ER261" s="43"/>
      <c r="ES261" s="43"/>
      <c r="ET261" s="43"/>
      <c r="EU261" s="43"/>
      <c r="EV261" s="43"/>
      <c r="EW261" s="43"/>
      <c r="EX261" s="43"/>
      <c r="EY261" s="43"/>
      <c r="EZ261" s="43"/>
      <c r="FA261" s="43"/>
      <c r="FB261" s="43"/>
      <c r="FC261" s="43"/>
      <c r="FD261" s="43"/>
      <c r="FE261" s="43"/>
      <c r="FF261" s="43"/>
      <c r="FG261" s="43"/>
      <c r="FH261" s="43"/>
      <c r="FI261" s="43"/>
      <c r="FJ261" s="43"/>
      <c r="FK261" s="43"/>
      <c r="FL261" s="43"/>
      <c r="FM261" s="43"/>
      <c r="FN261" s="43"/>
      <c r="FO261" s="43"/>
      <c r="FP261" s="43"/>
      <c r="FQ261" s="43"/>
      <c r="FR261" s="43"/>
      <c r="FS261" s="43"/>
      <c r="FT261" s="43"/>
      <c r="FU261" s="43"/>
      <c r="FV261" s="43"/>
      <c r="FW261" s="43">
        <v>100</v>
      </c>
      <c r="FX261" s="43"/>
      <c r="FY261" s="43"/>
      <c r="FZ261" s="43"/>
      <c r="GA261" s="43"/>
      <c r="GB261" s="43"/>
      <c r="GC261" s="43"/>
      <c r="GD261" s="43"/>
      <c r="GE261" s="43"/>
      <c r="GF261" s="43"/>
      <c r="GG261" s="43"/>
      <c r="GH261" s="43"/>
      <c r="GI261" s="43"/>
      <c r="GJ261" s="43"/>
      <c r="GK261" s="43"/>
      <c r="GL261" s="43"/>
      <c r="GM261" s="43"/>
      <c r="GN261" s="43"/>
      <c r="GO261" s="43"/>
      <c r="GP261" s="43"/>
      <c r="GQ261" s="43"/>
      <c r="GR261" s="43"/>
      <c r="GS261" s="43"/>
      <c r="GT261" s="43"/>
      <c r="GU261" s="43">
        <v>60</v>
      </c>
      <c r="GV261" s="43"/>
      <c r="GW261" s="43"/>
      <c r="GX261" s="43"/>
      <c r="GY261" s="43"/>
      <c r="GZ261" s="43"/>
      <c r="HA261" s="43"/>
      <c r="HB261" s="43"/>
      <c r="HC261" s="43"/>
      <c r="HD261" s="43"/>
      <c r="HE261" s="43"/>
      <c r="HF261" s="43"/>
      <c r="HG261" s="43"/>
      <c r="HH261" s="43"/>
      <c r="HI261" s="43"/>
      <c r="HJ261" s="43"/>
      <c r="HK261" s="43"/>
      <c r="HL261" s="43"/>
      <c r="HM261" s="43"/>
      <c r="HN261" s="43"/>
      <c r="HO261" s="43"/>
      <c r="HP261" s="43"/>
      <c r="HQ261" s="43"/>
      <c r="HR261" s="43"/>
      <c r="HS261" s="43"/>
      <c r="HT261" s="43"/>
      <c r="HU261" s="43"/>
      <c r="HV261" s="43"/>
      <c r="HW261" s="43">
        <v>100</v>
      </c>
      <c r="HX261" s="43"/>
      <c r="HY261" s="43"/>
      <c r="HZ261" s="43">
        <v>60</v>
      </c>
      <c r="IA261" s="43"/>
      <c r="IB261" s="43"/>
      <c r="IC261" s="43"/>
      <c r="ID261" s="43"/>
      <c r="IE261" s="43"/>
      <c r="IF261" s="43"/>
      <c r="IG261" s="43">
        <v>130</v>
      </c>
      <c r="IH261" s="43">
        <v>60</v>
      </c>
      <c r="II261" s="43"/>
      <c r="IJ261" s="43"/>
      <c r="IK261" s="43"/>
      <c r="IL261" s="43"/>
      <c r="IM261" s="43"/>
      <c r="IN261" s="232">
        <f t="shared" si="34"/>
        <v>2100</v>
      </c>
      <c r="IO261" s="233">
        <f t="shared" si="35"/>
        <v>870</v>
      </c>
    </row>
    <row r="262" spans="1:249" ht="18">
      <c r="A262" s="208">
        <v>137</v>
      </c>
      <c r="B262" s="86" t="s">
        <v>247</v>
      </c>
      <c r="C262" s="85" t="s">
        <v>22</v>
      </c>
      <c r="D262" s="89">
        <v>2.86</v>
      </c>
      <c r="E262" s="93">
        <v>3.83</v>
      </c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  <c r="EY262" s="36"/>
      <c r="EZ262" s="36"/>
      <c r="FA262" s="36"/>
      <c r="FB262" s="36"/>
      <c r="FC262" s="36"/>
      <c r="FD262" s="36"/>
      <c r="FE262" s="36"/>
      <c r="FF262" s="36"/>
      <c r="FG262" s="36"/>
      <c r="FH262" s="36"/>
      <c r="FI262" s="36"/>
      <c r="FJ262" s="36"/>
      <c r="FK262" s="36"/>
      <c r="FL262" s="36"/>
      <c r="FM262" s="36"/>
      <c r="FN262" s="36"/>
      <c r="FO262" s="36"/>
      <c r="FP262" s="36"/>
      <c r="FQ262" s="36"/>
      <c r="FR262" s="36"/>
      <c r="FS262" s="36"/>
      <c r="FT262" s="36"/>
      <c r="FU262" s="36"/>
      <c r="FV262" s="36"/>
      <c r="FW262" s="36"/>
      <c r="FX262" s="36"/>
      <c r="FY262" s="36"/>
      <c r="FZ262" s="36"/>
      <c r="GA262" s="36"/>
      <c r="GB262" s="36"/>
      <c r="GC262" s="36"/>
      <c r="GD262" s="36"/>
      <c r="GE262" s="36"/>
      <c r="GF262" s="36"/>
      <c r="GG262" s="36"/>
      <c r="GH262" s="36"/>
      <c r="GI262" s="36"/>
      <c r="GJ262" s="36"/>
      <c r="GK262" s="36"/>
      <c r="GL262" s="36"/>
      <c r="GM262" s="36"/>
      <c r="GN262" s="36"/>
      <c r="GO262" s="36"/>
      <c r="GP262" s="36"/>
      <c r="GQ262" s="36"/>
      <c r="GR262" s="36"/>
      <c r="GS262" s="36"/>
      <c r="GT262" s="36"/>
      <c r="GU262" s="36"/>
      <c r="GV262" s="36"/>
      <c r="GW262" s="36"/>
      <c r="GX262" s="36"/>
      <c r="GY262" s="36"/>
      <c r="GZ262" s="36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  <c r="HR262" s="36"/>
      <c r="HS262" s="36"/>
      <c r="HT262" s="36"/>
      <c r="HU262" s="36"/>
      <c r="HV262" s="36"/>
      <c r="HW262" s="36"/>
      <c r="HX262" s="36"/>
      <c r="HY262" s="36"/>
      <c r="HZ262" s="36"/>
      <c r="IA262" s="36"/>
      <c r="IB262" s="36"/>
      <c r="IC262" s="36"/>
      <c r="ID262" s="36"/>
      <c r="IE262" s="36"/>
      <c r="IF262" s="36"/>
      <c r="IG262" s="36"/>
      <c r="IH262" s="36"/>
      <c r="II262" s="36"/>
      <c r="IJ262" s="36"/>
      <c r="IK262" s="36"/>
      <c r="IL262" s="36"/>
      <c r="IM262" s="36"/>
      <c r="IN262" s="232">
        <f t="shared" si="34"/>
        <v>0</v>
      </c>
      <c r="IO262" s="233">
        <f t="shared" si="35"/>
        <v>0</v>
      </c>
    </row>
    <row r="263" spans="1:249" ht="18">
      <c r="A263" s="208">
        <v>138</v>
      </c>
      <c r="B263" s="86" t="s">
        <v>248</v>
      </c>
      <c r="C263" s="85" t="s">
        <v>21</v>
      </c>
      <c r="D263" s="89">
        <v>220</v>
      </c>
      <c r="E263" s="93">
        <v>296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  <c r="EY263" s="36"/>
      <c r="EZ263" s="36"/>
      <c r="FA263" s="36"/>
      <c r="FB263" s="36"/>
      <c r="FC263" s="36"/>
      <c r="FD263" s="36"/>
      <c r="FE263" s="36"/>
      <c r="FF263" s="36"/>
      <c r="FG263" s="36"/>
      <c r="FH263" s="36"/>
      <c r="FI263" s="36"/>
      <c r="FJ263" s="36"/>
      <c r="FK263" s="36"/>
      <c r="FL263" s="36"/>
      <c r="FM263" s="36"/>
      <c r="FN263" s="36"/>
      <c r="FO263" s="36"/>
      <c r="FP263" s="36"/>
      <c r="FQ263" s="36"/>
      <c r="FR263" s="36"/>
      <c r="FS263" s="36"/>
      <c r="FT263" s="36"/>
      <c r="FU263" s="36"/>
      <c r="FV263" s="36"/>
      <c r="FW263" s="36"/>
      <c r="FX263" s="36"/>
      <c r="FY263" s="36"/>
      <c r="FZ263" s="36"/>
      <c r="GA263" s="36"/>
      <c r="GB263" s="36"/>
      <c r="GC263" s="36"/>
      <c r="GD263" s="36"/>
      <c r="GE263" s="36"/>
      <c r="GF263" s="36"/>
      <c r="GG263" s="36"/>
      <c r="GH263" s="36"/>
      <c r="GI263" s="36"/>
      <c r="GJ263" s="36"/>
      <c r="GK263" s="36"/>
      <c r="GL263" s="36"/>
      <c r="GM263" s="36"/>
      <c r="GN263" s="36"/>
      <c r="GO263" s="36"/>
      <c r="GP263" s="36"/>
      <c r="GQ263" s="36"/>
      <c r="GR263" s="36"/>
      <c r="GS263" s="36"/>
      <c r="GT263" s="36"/>
      <c r="GU263" s="36"/>
      <c r="GV263" s="36"/>
      <c r="GW263" s="36"/>
      <c r="GX263" s="36"/>
      <c r="GY263" s="36"/>
      <c r="GZ263" s="36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  <c r="HR263" s="36"/>
      <c r="HS263" s="36"/>
      <c r="HT263" s="36"/>
      <c r="HU263" s="36"/>
      <c r="HV263" s="36"/>
      <c r="HW263" s="36"/>
      <c r="HX263" s="36"/>
      <c r="HY263" s="36"/>
      <c r="HZ263" s="36"/>
      <c r="IA263" s="36"/>
      <c r="IB263" s="36"/>
      <c r="IC263" s="36"/>
      <c r="ID263" s="36"/>
      <c r="IE263" s="36"/>
      <c r="IF263" s="36"/>
      <c r="IG263" s="36"/>
      <c r="IH263" s="36"/>
      <c r="II263" s="36"/>
      <c r="IJ263" s="36"/>
      <c r="IK263" s="36"/>
      <c r="IL263" s="36"/>
      <c r="IM263" s="36"/>
      <c r="IN263" s="232">
        <f t="shared" si="34"/>
        <v>0</v>
      </c>
      <c r="IO263" s="233">
        <f t="shared" si="35"/>
        <v>0</v>
      </c>
    </row>
    <row r="264" spans="1:249" ht="18">
      <c r="A264" s="208">
        <v>139</v>
      </c>
      <c r="B264" s="86" t="s">
        <v>249</v>
      </c>
      <c r="C264" s="85" t="s">
        <v>6</v>
      </c>
      <c r="D264" s="89">
        <v>126</v>
      </c>
      <c r="E264" s="93">
        <v>126</v>
      </c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  <c r="EY264" s="36"/>
      <c r="EZ264" s="36"/>
      <c r="FA264" s="36"/>
      <c r="FB264" s="36"/>
      <c r="FC264" s="36"/>
      <c r="FD264" s="36"/>
      <c r="FE264" s="36"/>
      <c r="FF264" s="36"/>
      <c r="FG264" s="36"/>
      <c r="FH264" s="36"/>
      <c r="FI264" s="36"/>
      <c r="FJ264" s="36"/>
      <c r="FK264" s="36"/>
      <c r="FL264" s="36"/>
      <c r="FM264" s="36"/>
      <c r="FN264" s="36"/>
      <c r="FO264" s="36"/>
      <c r="FP264" s="36"/>
      <c r="FQ264" s="36"/>
      <c r="FR264" s="36"/>
      <c r="FS264" s="36"/>
      <c r="FT264" s="36"/>
      <c r="FU264" s="36"/>
      <c r="FV264" s="36"/>
      <c r="FW264" s="36"/>
      <c r="FX264" s="36"/>
      <c r="FY264" s="36"/>
      <c r="FZ264" s="36"/>
      <c r="GA264" s="36"/>
      <c r="GB264" s="36"/>
      <c r="GC264" s="36"/>
      <c r="GD264" s="36"/>
      <c r="GE264" s="36"/>
      <c r="GF264" s="36"/>
      <c r="GG264" s="36"/>
      <c r="GH264" s="36"/>
      <c r="GI264" s="36"/>
      <c r="GJ264" s="36"/>
      <c r="GK264" s="36"/>
      <c r="GL264" s="36"/>
      <c r="GM264" s="36"/>
      <c r="GN264" s="36"/>
      <c r="GO264" s="36"/>
      <c r="GP264" s="36"/>
      <c r="GQ264" s="36"/>
      <c r="GR264" s="36"/>
      <c r="GS264" s="36"/>
      <c r="GT264" s="36"/>
      <c r="GU264" s="36"/>
      <c r="GV264" s="36"/>
      <c r="GW264" s="36"/>
      <c r="GX264" s="36"/>
      <c r="GY264" s="36"/>
      <c r="GZ264" s="36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  <c r="HR264" s="36"/>
      <c r="HS264" s="36"/>
      <c r="HT264" s="36"/>
      <c r="HU264" s="36"/>
      <c r="HV264" s="36"/>
      <c r="HW264" s="36"/>
      <c r="HX264" s="36"/>
      <c r="HY264" s="36"/>
      <c r="HZ264" s="36"/>
      <c r="IA264" s="36"/>
      <c r="IB264" s="36"/>
      <c r="IC264" s="36"/>
      <c r="ID264" s="36"/>
      <c r="IE264" s="36"/>
      <c r="IF264" s="36"/>
      <c r="IG264" s="36"/>
      <c r="IH264" s="36"/>
      <c r="II264" s="36"/>
      <c r="IJ264" s="36"/>
      <c r="IK264" s="36"/>
      <c r="IL264" s="36"/>
      <c r="IM264" s="36"/>
      <c r="IN264" s="232">
        <f t="shared" si="34"/>
        <v>0</v>
      </c>
      <c r="IO264" s="233">
        <f t="shared" si="35"/>
        <v>0</v>
      </c>
    </row>
    <row r="265" spans="1:249" ht="18">
      <c r="A265" s="208">
        <v>140</v>
      </c>
      <c r="B265" s="86" t="s">
        <v>250</v>
      </c>
      <c r="C265" s="85" t="s">
        <v>22</v>
      </c>
      <c r="D265" s="89">
        <v>51</v>
      </c>
      <c r="E265" s="93">
        <v>54</v>
      </c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  <c r="EY265" s="36"/>
      <c r="EZ265" s="36"/>
      <c r="FA265" s="36"/>
      <c r="FB265" s="36"/>
      <c r="FC265" s="36"/>
      <c r="FD265" s="36"/>
      <c r="FE265" s="36"/>
      <c r="FF265" s="36"/>
      <c r="FG265" s="36"/>
      <c r="FH265" s="36"/>
      <c r="FI265" s="36"/>
      <c r="FJ265" s="36"/>
      <c r="FK265" s="36"/>
      <c r="FL265" s="36"/>
      <c r="FM265" s="36"/>
      <c r="FN265" s="36"/>
      <c r="FO265" s="36"/>
      <c r="FP265" s="36"/>
      <c r="FQ265" s="36"/>
      <c r="FR265" s="36"/>
      <c r="FS265" s="36"/>
      <c r="FT265" s="36"/>
      <c r="FU265" s="36"/>
      <c r="FV265" s="36"/>
      <c r="FW265" s="36"/>
      <c r="FX265" s="36"/>
      <c r="FY265" s="36"/>
      <c r="FZ265" s="36"/>
      <c r="GA265" s="36"/>
      <c r="GB265" s="36"/>
      <c r="GC265" s="36"/>
      <c r="GD265" s="36"/>
      <c r="GE265" s="36"/>
      <c r="GF265" s="36"/>
      <c r="GG265" s="36"/>
      <c r="GH265" s="36"/>
      <c r="GI265" s="36"/>
      <c r="GJ265" s="36"/>
      <c r="GK265" s="36"/>
      <c r="GL265" s="36"/>
      <c r="GM265" s="36"/>
      <c r="GN265" s="36"/>
      <c r="GO265" s="36"/>
      <c r="GP265" s="36"/>
      <c r="GQ265" s="36"/>
      <c r="GR265" s="36"/>
      <c r="GS265" s="36"/>
      <c r="GT265" s="36"/>
      <c r="GU265" s="36"/>
      <c r="GV265" s="36"/>
      <c r="GW265" s="36"/>
      <c r="GX265" s="36"/>
      <c r="GY265" s="36"/>
      <c r="GZ265" s="36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  <c r="HR265" s="36"/>
      <c r="HS265" s="36"/>
      <c r="HT265" s="36"/>
      <c r="HU265" s="36"/>
      <c r="HV265" s="36"/>
      <c r="HW265" s="36"/>
      <c r="HX265" s="36"/>
      <c r="HY265" s="36"/>
      <c r="HZ265" s="36"/>
      <c r="IA265" s="36"/>
      <c r="IB265" s="36"/>
      <c r="IC265" s="36"/>
      <c r="ID265" s="36"/>
      <c r="IE265" s="36"/>
      <c r="IF265" s="36"/>
      <c r="IG265" s="36"/>
      <c r="IH265" s="36"/>
      <c r="II265" s="36"/>
      <c r="IJ265" s="36"/>
      <c r="IK265" s="36"/>
      <c r="IL265" s="36"/>
      <c r="IM265" s="36"/>
      <c r="IN265" s="232">
        <f aca="true" t="shared" si="36" ref="IN265:IN293">SUM(F265:IM265)</f>
        <v>0</v>
      </c>
      <c r="IO265" s="233">
        <f aca="true" t="shared" si="37" ref="IO265:IO293">IG265+IC265+HW265+HM265+GP265+GN265+GL265+GJ265+GC265+FV265+FQ265+FI265+EL265+EK265+EJ265+EA265+DM265+DL265+DK265+DI265+DH265+CY265+CX265+CV265+BL265+BK265+AS265+AD265+AC265+AB265+AA265+Z265+X265+S265+O265+N265+M265+L265</f>
        <v>0</v>
      </c>
    </row>
    <row r="266" spans="1:249" ht="30">
      <c r="A266" s="208">
        <v>141</v>
      </c>
      <c r="B266" s="86" t="s">
        <v>251</v>
      </c>
      <c r="C266" s="85" t="s">
        <v>16</v>
      </c>
      <c r="D266" s="89">
        <v>836</v>
      </c>
      <c r="E266" s="93">
        <v>851</v>
      </c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  <c r="EY266" s="36"/>
      <c r="EZ266" s="36"/>
      <c r="FA266" s="36"/>
      <c r="FB266" s="36"/>
      <c r="FC266" s="36"/>
      <c r="FD266" s="36"/>
      <c r="FE266" s="36"/>
      <c r="FF266" s="36"/>
      <c r="FG266" s="36"/>
      <c r="FH266" s="36"/>
      <c r="FI266" s="36"/>
      <c r="FJ266" s="36"/>
      <c r="FK266" s="36"/>
      <c r="FL266" s="36"/>
      <c r="FM266" s="36"/>
      <c r="FN266" s="36"/>
      <c r="FO266" s="36"/>
      <c r="FP266" s="36"/>
      <c r="FQ266" s="36"/>
      <c r="FR266" s="36"/>
      <c r="FS266" s="36"/>
      <c r="FT266" s="36"/>
      <c r="FU266" s="36"/>
      <c r="FV266" s="36"/>
      <c r="FW266" s="36"/>
      <c r="FX266" s="36"/>
      <c r="FY266" s="36"/>
      <c r="FZ266" s="36"/>
      <c r="GA266" s="36"/>
      <c r="GB266" s="36"/>
      <c r="GC266" s="36"/>
      <c r="GD266" s="36"/>
      <c r="GE266" s="36"/>
      <c r="GF266" s="36"/>
      <c r="GG266" s="36"/>
      <c r="GH266" s="36"/>
      <c r="GI266" s="36"/>
      <c r="GJ266" s="36"/>
      <c r="GK266" s="36"/>
      <c r="GL266" s="36"/>
      <c r="GM266" s="36"/>
      <c r="GN266" s="36"/>
      <c r="GO266" s="36"/>
      <c r="GP266" s="36"/>
      <c r="GQ266" s="36"/>
      <c r="GR266" s="36"/>
      <c r="GS266" s="36"/>
      <c r="GT266" s="36"/>
      <c r="GU266" s="36"/>
      <c r="GV266" s="36"/>
      <c r="GW266" s="36"/>
      <c r="GX266" s="36"/>
      <c r="GY266" s="36"/>
      <c r="GZ266" s="36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  <c r="HR266" s="36"/>
      <c r="HS266" s="36"/>
      <c r="HT266" s="36"/>
      <c r="HU266" s="36"/>
      <c r="HV266" s="36"/>
      <c r="HW266" s="36"/>
      <c r="HX266" s="36"/>
      <c r="HY266" s="36"/>
      <c r="HZ266" s="36"/>
      <c r="IA266" s="36"/>
      <c r="IB266" s="36"/>
      <c r="IC266" s="36"/>
      <c r="ID266" s="36"/>
      <c r="IE266" s="36"/>
      <c r="IF266" s="36"/>
      <c r="IG266" s="36"/>
      <c r="IH266" s="36"/>
      <c r="II266" s="36"/>
      <c r="IJ266" s="36"/>
      <c r="IK266" s="36"/>
      <c r="IL266" s="36"/>
      <c r="IM266" s="36"/>
      <c r="IN266" s="232">
        <f t="shared" si="36"/>
        <v>0</v>
      </c>
      <c r="IO266" s="233">
        <f t="shared" si="37"/>
        <v>0</v>
      </c>
    </row>
    <row r="267" spans="1:249" ht="30">
      <c r="A267" s="208">
        <v>142</v>
      </c>
      <c r="B267" s="86" t="s">
        <v>252</v>
      </c>
      <c r="C267" s="85" t="s">
        <v>16</v>
      </c>
      <c r="D267" s="89">
        <v>176</v>
      </c>
      <c r="E267" s="93">
        <v>179</v>
      </c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  <c r="EY267" s="36"/>
      <c r="EZ267" s="36"/>
      <c r="FA267" s="36"/>
      <c r="FB267" s="36"/>
      <c r="FC267" s="36"/>
      <c r="FD267" s="36"/>
      <c r="FE267" s="36"/>
      <c r="FF267" s="36"/>
      <c r="FG267" s="36"/>
      <c r="FH267" s="36"/>
      <c r="FI267" s="36"/>
      <c r="FJ267" s="36"/>
      <c r="FK267" s="36"/>
      <c r="FL267" s="36"/>
      <c r="FM267" s="36"/>
      <c r="FN267" s="36"/>
      <c r="FO267" s="36"/>
      <c r="FP267" s="36"/>
      <c r="FQ267" s="36"/>
      <c r="FR267" s="36"/>
      <c r="FS267" s="36"/>
      <c r="FT267" s="36"/>
      <c r="FU267" s="36"/>
      <c r="FV267" s="36"/>
      <c r="FW267" s="36"/>
      <c r="FX267" s="36"/>
      <c r="FY267" s="36"/>
      <c r="FZ267" s="36"/>
      <c r="GA267" s="36"/>
      <c r="GB267" s="36"/>
      <c r="GC267" s="36"/>
      <c r="GD267" s="36"/>
      <c r="GE267" s="36"/>
      <c r="GF267" s="36"/>
      <c r="GG267" s="36"/>
      <c r="GH267" s="36"/>
      <c r="GI267" s="36"/>
      <c r="GJ267" s="36"/>
      <c r="GK267" s="36"/>
      <c r="GL267" s="36"/>
      <c r="GM267" s="36"/>
      <c r="GN267" s="36"/>
      <c r="GO267" s="36"/>
      <c r="GP267" s="36"/>
      <c r="GQ267" s="36"/>
      <c r="GR267" s="36"/>
      <c r="GS267" s="36"/>
      <c r="GT267" s="36"/>
      <c r="GU267" s="36"/>
      <c r="GV267" s="36"/>
      <c r="GW267" s="36"/>
      <c r="GX267" s="36"/>
      <c r="GY267" s="36"/>
      <c r="GZ267" s="36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  <c r="HR267" s="36"/>
      <c r="HS267" s="36"/>
      <c r="HT267" s="36"/>
      <c r="HU267" s="36"/>
      <c r="HV267" s="36"/>
      <c r="HW267" s="36"/>
      <c r="HX267" s="36"/>
      <c r="HY267" s="36"/>
      <c r="HZ267" s="36"/>
      <c r="IA267" s="36"/>
      <c r="IB267" s="36"/>
      <c r="IC267" s="36"/>
      <c r="ID267" s="36"/>
      <c r="IE267" s="36"/>
      <c r="IF267" s="36"/>
      <c r="IG267" s="36"/>
      <c r="IH267" s="36"/>
      <c r="II267" s="36"/>
      <c r="IJ267" s="36"/>
      <c r="IK267" s="36"/>
      <c r="IL267" s="36"/>
      <c r="IM267" s="36"/>
      <c r="IN267" s="232">
        <f t="shared" si="36"/>
        <v>0</v>
      </c>
      <c r="IO267" s="233">
        <f t="shared" si="37"/>
        <v>0</v>
      </c>
    </row>
    <row r="268" spans="1:249" ht="18">
      <c r="A268" s="208">
        <v>143</v>
      </c>
      <c r="B268" s="86" t="s">
        <v>253</v>
      </c>
      <c r="C268" s="85" t="s">
        <v>22</v>
      </c>
      <c r="D268" s="89">
        <v>167</v>
      </c>
      <c r="E268" s="93">
        <v>171</v>
      </c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  <c r="EY268" s="36"/>
      <c r="EZ268" s="36"/>
      <c r="FA268" s="36"/>
      <c r="FB268" s="36"/>
      <c r="FC268" s="36"/>
      <c r="FD268" s="36"/>
      <c r="FE268" s="36"/>
      <c r="FF268" s="36"/>
      <c r="FG268" s="36"/>
      <c r="FH268" s="36"/>
      <c r="FI268" s="36"/>
      <c r="FJ268" s="36"/>
      <c r="FK268" s="36"/>
      <c r="FL268" s="36"/>
      <c r="FM268" s="36"/>
      <c r="FN268" s="36"/>
      <c r="FO268" s="36"/>
      <c r="FP268" s="36"/>
      <c r="FQ268" s="36"/>
      <c r="FR268" s="36"/>
      <c r="FS268" s="36"/>
      <c r="FT268" s="36"/>
      <c r="FU268" s="36"/>
      <c r="FV268" s="36"/>
      <c r="FW268" s="36"/>
      <c r="FX268" s="36"/>
      <c r="FY268" s="36"/>
      <c r="FZ268" s="36"/>
      <c r="GA268" s="36"/>
      <c r="GB268" s="36"/>
      <c r="GC268" s="36"/>
      <c r="GD268" s="36"/>
      <c r="GE268" s="36"/>
      <c r="GF268" s="36"/>
      <c r="GG268" s="36"/>
      <c r="GH268" s="36"/>
      <c r="GI268" s="36"/>
      <c r="GJ268" s="36"/>
      <c r="GK268" s="36"/>
      <c r="GL268" s="36"/>
      <c r="GM268" s="36"/>
      <c r="GN268" s="36"/>
      <c r="GO268" s="36"/>
      <c r="GP268" s="36"/>
      <c r="GQ268" s="36"/>
      <c r="GR268" s="36"/>
      <c r="GS268" s="36"/>
      <c r="GT268" s="36"/>
      <c r="GU268" s="36"/>
      <c r="GV268" s="36"/>
      <c r="GW268" s="36"/>
      <c r="GX268" s="36"/>
      <c r="GY268" s="36"/>
      <c r="GZ268" s="36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  <c r="HR268" s="36"/>
      <c r="HS268" s="36"/>
      <c r="HT268" s="36"/>
      <c r="HU268" s="36"/>
      <c r="HV268" s="36"/>
      <c r="HW268" s="36"/>
      <c r="HX268" s="36"/>
      <c r="HY268" s="36"/>
      <c r="HZ268" s="36"/>
      <c r="IA268" s="36"/>
      <c r="IB268" s="36"/>
      <c r="IC268" s="36"/>
      <c r="ID268" s="36"/>
      <c r="IE268" s="36"/>
      <c r="IF268" s="36"/>
      <c r="IG268" s="36"/>
      <c r="IH268" s="36"/>
      <c r="II268" s="36"/>
      <c r="IJ268" s="36"/>
      <c r="IK268" s="36"/>
      <c r="IL268" s="36"/>
      <c r="IM268" s="36"/>
      <c r="IN268" s="232">
        <f t="shared" si="36"/>
        <v>0</v>
      </c>
      <c r="IO268" s="233">
        <f t="shared" si="37"/>
        <v>0</v>
      </c>
    </row>
    <row r="269" spans="1:249" ht="18">
      <c r="A269" s="208">
        <v>144</v>
      </c>
      <c r="B269" s="86" t="s">
        <v>275</v>
      </c>
      <c r="C269" s="85" t="s">
        <v>246</v>
      </c>
      <c r="D269" s="89">
        <v>122</v>
      </c>
      <c r="E269" s="96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  <c r="EY269" s="36"/>
      <c r="EZ269" s="36"/>
      <c r="FA269" s="36"/>
      <c r="FB269" s="36"/>
      <c r="FC269" s="36"/>
      <c r="FD269" s="36"/>
      <c r="FE269" s="36"/>
      <c r="FF269" s="36"/>
      <c r="FG269" s="36"/>
      <c r="FH269" s="36"/>
      <c r="FI269" s="36"/>
      <c r="FJ269" s="36"/>
      <c r="FK269" s="36"/>
      <c r="FL269" s="36"/>
      <c r="FM269" s="36"/>
      <c r="FN269" s="36"/>
      <c r="FO269" s="36"/>
      <c r="FP269" s="36"/>
      <c r="FQ269" s="36"/>
      <c r="FR269" s="36"/>
      <c r="FS269" s="36"/>
      <c r="FT269" s="36"/>
      <c r="FU269" s="36"/>
      <c r="FV269" s="36"/>
      <c r="FW269" s="36"/>
      <c r="FX269" s="36"/>
      <c r="FY269" s="36"/>
      <c r="FZ269" s="36"/>
      <c r="GA269" s="36"/>
      <c r="GB269" s="36"/>
      <c r="GC269" s="36"/>
      <c r="GD269" s="36"/>
      <c r="GE269" s="36"/>
      <c r="GF269" s="36"/>
      <c r="GG269" s="36"/>
      <c r="GH269" s="36"/>
      <c r="GI269" s="36"/>
      <c r="GJ269" s="36"/>
      <c r="GK269" s="36"/>
      <c r="GL269" s="36"/>
      <c r="GM269" s="36"/>
      <c r="GN269" s="36"/>
      <c r="GO269" s="36"/>
      <c r="GP269" s="36"/>
      <c r="GQ269" s="36"/>
      <c r="GR269" s="36"/>
      <c r="GS269" s="36"/>
      <c r="GT269" s="36"/>
      <c r="GU269" s="36"/>
      <c r="GV269" s="36"/>
      <c r="GW269" s="36"/>
      <c r="GX269" s="36"/>
      <c r="GY269" s="36"/>
      <c r="GZ269" s="36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  <c r="HR269" s="36"/>
      <c r="HS269" s="36"/>
      <c r="HT269" s="36"/>
      <c r="HU269" s="36"/>
      <c r="HV269" s="36"/>
      <c r="HW269" s="36"/>
      <c r="HX269" s="36"/>
      <c r="HY269" s="36"/>
      <c r="HZ269" s="36"/>
      <c r="IA269" s="36"/>
      <c r="IB269" s="36"/>
      <c r="IC269" s="36"/>
      <c r="ID269" s="36"/>
      <c r="IE269" s="36"/>
      <c r="IF269" s="36"/>
      <c r="IG269" s="36"/>
      <c r="IH269" s="36"/>
      <c r="II269" s="36"/>
      <c r="IJ269" s="36"/>
      <c r="IK269" s="36"/>
      <c r="IL269" s="36"/>
      <c r="IM269" s="36"/>
      <c r="IN269" s="232">
        <f t="shared" si="36"/>
        <v>0</v>
      </c>
      <c r="IO269" s="233">
        <f t="shared" si="37"/>
        <v>0</v>
      </c>
    </row>
    <row r="270" spans="1:249" ht="18">
      <c r="A270" s="208">
        <v>145</v>
      </c>
      <c r="B270" s="81" t="s">
        <v>254</v>
      </c>
      <c r="C270" s="82" t="s">
        <v>16</v>
      </c>
      <c r="D270" s="88"/>
      <c r="E270" s="93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  <c r="EY270" s="36"/>
      <c r="EZ270" s="36"/>
      <c r="FA270" s="36"/>
      <c r="FB270" s="36"/>
      <c r="FC270" s="36"/>
      <c r="FD270" s="36"/>
      <c r="FE270" s="36"/>
      <c r="FF270" s="36"/>
      <c r="FG270" s="36"/>
      <c r="FH270" s="36"/>
      <c r="FI270" s="36"/>
      <c r="FJ270" s="36"/>
      <c r="FK270" s="36"/>
      <c r="FL270" s="36"/>
      <c r="FM270" s="36"/>
      <c r="FN270" s="36"/>
      <c r="FO270" s="36"/>
      <c r="FP270" s="36"/>
      <c r="FQ270" s="36"/>
      <c r="FR270" s="36"/>
      <c r="FS270" s="36"/>
      <c r="FT270" s="36"/>
      <c r="FU270" s="36"/>
      <c r="FV270" s="36"/>
      <c r="FW270" s="36"/>
      <c r="FX270" s="36"/>
      <c r="FY270" s="36"/>
      <c r="FZ270" s="36"/>
      <c r="GA270" s="36"/>
      <c r="GB270" s="36"/>
      <c r="GC270" s="36"/>
      <c r="GD270" s="36"/>
      <c r="GE270" s="36"/>
      <c r="GF270" s="36"/>
      <c r="GG270" s="36"/>
      <c r="GH270" s="36"/>
      <c r="GI270" s="36"/>
      <c r="GJ270" s="36"/>
      <c r="GK270" s="36"/>
      <c r="GL270" s="36"/>
      <c r="GM270" s="36"/>
      <c r="GN270" s="36"/>
      <c r="GO270" s="36"/>
      <c r="GP270" s="36"/>
      <c r="GQ270" s="36"/>
      <c r="GR270" s="36"/>
      <c r="GS270" s="36"/>
      <c r="GT270" s="36"/>
      <c r="GU270" s="36"/>
      <c r="GV270" s="36"/>
      <c r="GW270" s="36"/>
      <c r="GX270" s="36"/>
      <c r="GY270" s="36"/>
      <c r="GZ270" s="36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  <c r="HR270" s="36"/>
      <c r="HS270" s="36"/>
      <c r="HT270" s="36"/>
      <c r="HU270" s="36"/>
      <c r="HV270" s="36"/>
      <c r="HW270" s="36"/>
      <c r="HX270" s="36"/>
      <c r="HY270" s="36"/>
      <c r="HZ270" s="36"/>
      <c r="IA270" s="36"/>
      <c r="IB270" s="36"/>
      <c r="IC270" s="36"/>
      <c r="ID270" s="36"/>
      <c r="IE270" s="36"/>
      <c r="IF270" s="36"/>
      <c r="IG270" s="36"/>
      <c r="IH270" s="36"/>
      <c r="II270" s="36"/>
      <c r="IJ270" s="36"/>
      <c r="IK270" s="36"/>
      <c r="IL270" s="36"/>
      <c r="IM270" s="36"/>
      <c r="IN270" s="232">
        <f t="shared" si="36"/>
        <v>0</v>
      </c>
      <c r="IO270" s="233">
        <f t="shared" si="37"/>
        <v>0</v>
      </c>
    </row>
    <row r="271" spans="1:249" ht="18">
      <c r="A271" s="208">
        <v>146</v>
      </c>
      <c r="B271" s="81" t="s">
        <v>162</v>
      </c>
      <c r="C271" s="82" t="s">
        <v>16</v>
      </c>
      <c r="D271" s="88">
        <v>295</v>
      </c>
      <c r="E271" s="93">
        <v>302</v>
      </c>
      <c r="F271" s="41"/>
      <c r="G271" s="43"/>
      <c r="H271" s="41"/>
      <c r="I271" s="41"/>
      <c r="J271" s="41"/>
      <c r="K271" s="41"/>
      <c r="L271" s="41"/>
      <c r="M271" s="41"/>
      <c r="N271" s="41"/>
      <c r="O271" s="44"/>
      <c r="P271" s="41"/>
      <c r="Q271" s="42"/>
      <c r="R271" s="42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4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3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4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4"/>
      <c r="CX271" s="41"/>
      <c r="CY271" s="42"/>
      <c r="CZ271" s="42"/>
      <c r="DA271" s="41"/>
      <c r="DB271" s="41"/>
      <c r="DC271" s="41"/>
      <c r="DD271" s="41"/>
      <c r="DE271" s="41"/>
      <c r="DF271" s="41"/>
      <c r="DG271" s="41"/>
      <c r="DH271" s="43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4"/>
      <c r="DW271" s="41"/>
      <c r="DX271" s="44"/>
      <c r="DY271" s="41"/>
      <c r="DZ271" s="44"/>
      <c r="EA271" s="43"/>
      <c r="EB271" s="43"/>
      <c r="EC271" s="41"/>
      <c r="ED271" s="41"/>
      <c r="EE271" s="41"/>
      <c r="EF271" s="41"/>
      <c r="EG271" s="43"/>
      <c r="EH271" s="43"/>
      <c r="EI271" s="41"/>
      <c r="EJ271" s="44"/>
      <c r="EK271" s="41"/>
      <c r="EL271" s="41"/>
      <c r="EM271" s="41"/>
      <c r="EN271" s="41"/>
      <c r="EO271" s="41"/>
      <c r="EP271" s="41"/>
      <c r="EQ271" s="41"/>
      <c r="ER271" s="41"/>
      <c r="ES271" s="44"/>
      <c r="ET271" s="41"/>
      <c r="EU271" s="44"/>
      <c r="EV271" s="41"/>
      <c r="EW271" s="41"/>
      <c r="EX271" s="41"/>
      <c r="EY271" s="41"/>
      <c r="EZ271" s="44"/>
      <c r="FA271" s="41"/>
      <c r="FB271" s="41"/>
      <c r="FC271" s="41"/>
      <c r="FD271" s="41"/>
      <c r="FE271" s="41"/>
      <c r="FF271" s="41"/>
      <c r="FG271" s="41"/>
      <c r="FH271" s="41"/>
      <c r="FI271" s="44"/>
      <c r="FJ271" s="44"/>
      <c r="FK271" s="41"/>
      <c r="FL271" s="41"/>
      <c r="FM271" s="41"/>
      <c r="FN271" s="41"/>
      <c r="FO271" s="44"/>
      <c r="FP271" s="41"/>
      <c r="FQ271" s="41"/>
      <c r="FR271" s="44"/>
      <c r="FS271" s="41"/>
      <c r="FT271" s="41"/>
      <c r="FU271" s="41"/>
      <c r="FV271" s="41"/>
      <c r="FW271" s="41">
        <v>4</v>
      </c>
      <c r="FX271" s="41"/>
      <c r="FY271" s="41"/>
      <c r="FZ271" s="44"/>
      <c r="GA271" s="41"/>
      <c r="GB271" s="41"/>
      <c r="GC271" s="41"/>
      <c r="GD271" s="41"/>
      <c r="GE271" s="41"/>
      <c r="GF271" s="44"/>
      <c r="GG271" s="41"/>
      <c r="GH271" s="41"/>
      <c r="GI271" s="41"/>
      <c r="GJ271" s="41"/>
      <c r="GK271" s="44"/>
      <c r="GL271" s="41"/>
      <c r="GM271" s="41"/>
      <c r="GN271" s="41"/>
      <c r="GO271" s="41"/>
      <c r="GP271" s="41"/>
      <c r="GQ271" s="41"/>
      <c r="GR271" s="41"/>
      <c r="GS271" s="41">
        <v>1</v>
      </c>
      <c r="GT271" s="44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4"/>
      <c r="HF271" s="41"/>
      <c r="HG271" s="41"/>
      <c r="HH271" s="41"/>
      <c r="HI271" s="44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3"/>
      <c r="IK271" s="43">
        <v>4</v>
      </c>
      <c r="IL271" s="41"/>
      <c r="IM271" s="41"/>
      <c r="IN271" s="232">
        <f t="shared" si="36"/>
        <v>9</v>
      </c>
      <c r="IO271" s="233">
        <f t="shared" si="37"/>
        <v>0</v>
      </c>
    </row>
    <row r="272" spans="1:249" ht="18">
      <c r="A272" s="208">
        <v>147</v>
      </c>
      <c r="B272" s="81" t="s">
        <v>255</v>
      </c>
      <c r="C272" s="82" t="s">
        <v>21</v>
      </c>
      <c r="D272" s="88">
        <v>909</v>
      </c>
      <c r="E272" s="93">
        <v>926</v>
      </c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  <c r="EY272" s="36"/>
      <c r="EZ272" s="36"/>
      <c r="FA272" s="36"/>
      <c r="FB272" s="36"/>
      <c r="FC272" s="36"/>
      <c r="FD272" s="36"/>
      <c r="FE272" s="36"/>
      <c r="FF272" s="36"/>
      <c r="FG272" s="36"/>
      <c r="FH272" s="36"/>
      <c r="FI272" s="36"/>
      <c r="FJ272" s="36"/>
      <c r="FK272" s="36"/>
      <c r="FL272" s="36"/>
      <c r="FM272" s="36"/>
      <c r="FN272" s="36"/>
      <c r="FO272" s="36"/>
      <c r="FP272" s="36"/>
      <c r="FQ272" s="36"/>
      <c r="FR272" s="36"/>
      <c r="FS272" s="36"/>
      <c r="FT272" s="36"/>
      <c r="FU272" s="36"/>
      <c r="FV272" s="36"/>
      <c r="FW272" s="36"/>
      <c r="FX272" s="36"/>
      <c r="FY272" s="36"/>
      <c r="FZ272" s="36"/>
      <c r="GA272" s="36"/>
      <c r="GB272" s="36"/>
      <c r="GC272" s="36"/>
      <c r="GD272" s="36"/>
      <c r="GE272" s="36"/>
      <c r="GF272" s="36"/>
      <c r="GG272" s="36"/>
      <c r="GH272" s="36"/>
      <c r="GI272" s="36"/>
      <c r="GJ272" s="36"/>
      <c r="GK272" s="36"/>
      <c r="GL272" s="36"/>
      <c r="GM272" s="36"/>
      <c r="GN272" s="36"/>
      <c r="GO272" s="36"/>
      <c r="GP272" s="36"/>
      <c r="GQ272" s="36"/>
      <c r="GR272" s="36"/>
      <c r="GS272" s="36"/>
      <c r="GT272" s="36"/>
      <c r="GU272" s="36"/>
      <c r="GV272" s="36"/>
      <c r="GW272" s="36"/>
      <c r="GX272" s="36"/>
      <c r="GY272" s="36"/>
      <c r="GZ272" s="36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  <c r="HR272" s="36"/>
      <c r="HS272" s="36"/>
      <c r="HT272" s="36"/>
      <c r="HU272" s="36"/>
      <c r="HV272" s="36"/>
      <c r="HW272" s="36"/>
      <c r="HX272" s="36"/>
      <c r="HY272" s="36"/>
      <c r="HZ272" s="36"/>
      <c r="IA272" s="36"/>
      <c r="IB272" s="36"/>
      <c r="IC272" s="36"/>
      <c r="ID272" s="36"/>
      <c r="IE272" s="36"/>
      <c r="IF272" s="36"/>
      <c r="IG272" s="36"/>
      <c r="IH272" s="36"/>
      <c r="II272" s="36"/>
      <c r="IJ272" s="36"/>
      <c r="IK272" s="36"/>
      <c r="IL272" s="36"/>
      <c r="IM272" s="36"/>
      <c r="IN272" s="232">
        <f t="shared" si="36"/>
        <v>0</v>
      </c>
      <c r="IO272" s="233">
        <f t="shared" si="37"/>
        <v>0</v>
      </c>
    </row>
    <row r="273" spans="1:249" ht="18">
      <c r="A273" s="208">
        <v>148</v>
      </c>
      <c r="B273" s="81" t="s">
        <v>256</v>
      </c>
      <c r="C273" s="82" t="s">
        <v>22</v>
      </c>
      <c r="D273" s="88">
        <v>79</v>
      </c>
      <c r="E273" s="93">
        <v>90</v>
      </c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  <c r="EY273" s="36"/>
      <c r="EZ273" s="36"/>
      <c r="FA273" s="36"/>
      <c r="FB273" s="36"/>
      <c r="FC273" s="36"/>
      <c r="FD273" s="36"/>
      <c r="FE273" s="36"/>
      <c r="FF273" s="36"/>
      <c r="FG273" s="36"/>
      <c r="FH273" s="36"/>
      <c r="FI273" s="36"/>
      <c r="FJ273" s="36"/>
      <c r="FK273" s="36"/>
      <c r="FL273" s="36"/>
      <c r="FM273" s="36"/>
      <c r="FN273" s="36"/>
      <c r="FO273" s="36"/>
      <c r="FP273" s="36"/>
      <c r="FQ273" s="36"/>
      <c r="FR273" s="36"/>
      <c r="FS273" s="36"/>
      <c r="FT273" s="36"/>
      <c r="FU273" s="36"/>
      <c r="FV273" s="36"/>
      <c r="FW273" s="36"/>
      <c r="FX273" s="36"/>
      <c r="FY273" s="36"/>
      <c r="FZ273" s="36"/>
      <c r="GA273" s="36"/>
      <c r="GB273" s="36"/>
      <c r="GC273" s="36"/>
      <c r="GD273" s="36"/>
      <c r="GE273" s="36"/>
      <c r="GF273" s="36"/>
      <c r="GG273" s="36"/>
      <c r="GH273" s="36"/>
      <c r="GI273" s="36"/>
      <c r="GJ273" s="36"/>
      <c r="GK273" s="36"/>
      <c r="GL273" s="36"/>
      <c r="GM273" s="36"/>
      <c r="GN273" s="36"/>
      <c r="GO273" s="36"/>
      <c r="GP273" s="36"/>
      <c r="GQ273" s="36"/>
      <c r="GR273" s="36"/>
      <c r="GS273" s="36"/>
      <c r="GT273" s="36"/>
      <c r="GU273" s="36"/>
      <c r="GV273" s="36"/>
      <c r="GW273" s="36"/>
      <c r="GX273" s="36"/>
      <c r="GY273" s="36"/>
      <c r="GZ273" s="36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  <c r="HR273" s="36"/>
      <c r="HS273" s="36"/>
      <c r="HT273" s="36"/>
      <c r="HU273" s="36"/>
      <c r="HV273" s="36"/>
      <c r="HW273" s="36"/>
      <c r="HX273" s="36"/>
      <c r="HY273" s="36"/>
      <c r="HZ273" s="36"/>
      <c r="IA273" s="36"/>
      <c r="IB273" s="36"/>
      <c r="IC273" s="36"/>
      <c r="ID273" s="36"/>
      <c r="IE273" s="36"/>
      <c r="IF273" s="36"/>
      <c r="IG273" s="36"/>
      <c r="IH273" s="36"/>
      <c r="II273" s="36"/>
      <c r="IJ273" s="36"/>
      <c r="IK273" s="36"/>
      <c r="IL273" s="36"/>
      <c r="IM273" s="36"/>
      <c r="IN273" s="232">
        <f t="shared" si="36"/>
        <v>0</v>
      </c>
      <c r="IO273" s="233">
        <f t="shared" si="37"/>
        <v>0</v>
      </c>
    </row>
    <row r="274" spans="1:249" ht="18">
      <c r="A274" s="208">
        <v>149</v>
      </c>
      <c r="B274" s="81" t="s">
        <v>257</v>
      </c>
      <c r="C274" s="82" t="s">
        <v>86</v>
      </c>
      <c r="D274" s="88">
        <v>725</v>
      </c>
      <c r="E274" s="93">
        <v>733</v>
      </c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  <c r="EY274" s="36"/>
      <c r="EZ274" s="36"/>
      <c r="FA274" s="36"/>
      <c r="FB274" s="36"/>
      <c r="FC274" s="36"/>
      <c r="FD274" s="36"/>
      <c r="FE274" s="36"/>
      <c r="FF274" s="36"/>
      <c r="FG274" s="36"/>
      <c r="FH274" s="36"/>
      <c r="FI274" s="36"/>
      <c r="FJ274" s="36"/>
      <c r="FK274" s="36"/>
      <c r="FL274" s="36"/>
      <c r="FM274" s="36"/>
      <c r="FN274" s="36"/>
      <c r="FO274" s="36"/>
      <c r="FP274" s="36"/>
      <c r="FQ274" s="36"/>
      <c r="FR274" s="36"/>
      <c r="FS274" s="36"/>
      <c r="FT274" s="36"/>
      <c r="FU274" s="36"/>
      <c r="FV274" s="36"/>
      <c r="FW274" s="36"/>
      <c r="FX274" s="36"/>
      <c r="FY274" s="36"/>
      <c r="FZ274" s="36"/>
      <c r="GA274" s="36"/>
      <c r="GB274" s="36"/>
      <c r="GC274" s="36"/>
      <c r="GD274" s="36"/>
      <c r="GE274" s="36"/>
      <c r="GF274" s="36"/>
      <c r="GG274" s="36"/>
      <c r="GH274" s="36"/>
      <c r="GI274" s="36"/>
      <c r="GJ274" s="36"/>
      <c r="GK274" s="36"/>
      <c r="GL274" s="36"/>
      <c r="GM274" s="36"/>
      <c r="GN274" s="36"/>
      <c r="GO274" s="36"/>
      <c r="GP274" s="36"/>
      <c r="GQ274" s="36"/>
      <c r="GR274" s="36"/>
      <c r="GS274" s="36"/>
      <c r="GT274" s="36"/>
      <c r="GU274" s="36"/>
      <c r="GV274" s="36"/>
      <c r="GW274" s="36"/>
      <c r="GX274" s="36"/>
      <c r="GY274" s="36"/>
      <c r="GZ274" s="36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  <c r="HR274" s="36"/>
      <c r="HS274" s="36"/>
      <c r="HT274" s="36"/>
      <c r="HU274" s="36"/>
      <c r="HV274" s="36"/>
      <c r="HW274" s="36"/>
      <c r="HX274" s="36"/>
      <c r="HY274" s="36"/>
      <c r="HZ274" s="36"/>
      <c r="IA274" s="36"/>
      <c r="IB274" s="36"/>
      <c r="IC274" s="36"/>
      <c r="ID274" s="36"/>
      <c r="IE274" s="36"/>
      <c r="IF274" s="36"/>
      <c r="IG274" s="36"/>
      <c r="IH274" s="36"/>
      <c r="II274" s="36"/>
      <c r="IJ274" s="36"/>
      <c r="IK274" s="36"/>
      <c r="IL274" s="36"/>
      <c r="IM274" s="36"/>
      <c r="IN274" s="232">
        <f t="shared" si="36"/>
        <v>0</v>
      </c>
      <c r="IO274" s="233">
        <f t="shared" si="37"/>
        <v>0</v>
      </c>
    </row>
    <row r="275" spans="1:249" ht="18">
      <c r="A275" s="208">
        <v>150</v>
      </c>
      <c r="B275" s="81" t="s">
        <v>258</v>
      </c>
      <c r="C275" s="82" t="s">
        <v>21</v>
      </c>
      <c r="D275" s="88">
        <v>348</v>
      </c>
      <c r="E275" s="93">
        <v>431</v>
      </c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  <c r="EY275" s="36"/>
      <c r="EZ275" s="36"/>
      <c r="FA275" s="36"/>
      <c r="FB275" s="36"/>
      <c r="FC275" s="36"/>
      <c r="FD275" s="36"/>
      <c r="FE275" s="36"/>
      <c r="FF275" s="36"/>
      <c r="FG275" s="36"/>
      <c r="FH275" s="36"/>
      <c r="FI275" s="36"/>
      <c r="FJ275" s="36"/>
      <c r="FK275" s="36"/>
      <c r="FL275" s="36"/>
      <c r="FM275" s="36"/>
      <c r="FN275" s="36"/>
      <c r="FO275" s="36"/>
      <c r="FP275" s="36"/>
      <c r="FQ275" s="36"/>
      <c r="FR275" s="36"/>
      <c r="FS275" s="36"/>
      <c r="FT275" s="36"/>
      <c r="FU275" s="36"/>
      <c r="FV275" s="36"/>
      <c r="FW275" s="36"/>
      <c r="FX275" s="36"/>
      <c r="FY275" s="36"/>
      <c r="FZ275" s="36"/>
      <c r="GA275" s="36"/>
      <c r="GB275" s="36"/>
      <c r="GC275" s="36"/>
      <c r="GD275" s="36"/>
      <c r="GE275" s="36"/>
      <c r="GF275" s="36"/>
      <c r="GG275" s="36"/>
      <c r="GH275" s="36"/>
      <c r="GI275" s="36"/>
      <c r="GJ275" s="36"/>
      <c r="GK275" s="36"/>
      <c r="GL275" s="36"/>
      <c r="GM275" s="36"/>
      <c r="GN275" s="36"/>
      <c r="GO275" s="36"/>
      <c r="GP275" s="36"/>
      <c r="GQ275" s="36"/>
      <c r="GR275" s="36"/>
      <c r="GS275" s="36"/>
      <c r="GT275" s="36"/>
      <c r="GU275" s="36"/>
      <c r="GV275" s="36"/>
      <c r="GW275" s="36"/>
      <c r="GX275" s="36"/>
      <c r="GY275" s="36"/>
      <c r="GZ275" s="36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  <c r="HR275" s="36"/>
      <c r="HS275" s="36"/>
      <c r="HT275" s="36"/>
      <c r="HU275" s="36"/>
      <c r="HV275" s="36"/>
      <c r="HW275" s="36"/>
      <c r="HX275" s="36"/>
      <c r="HY275" s="36"/>
      <c r="HZ275" s="36"/>
      <c r="IA275" s="36"/>
      <c r="IB275" s="36"/>
      <c r="IC275" s="36"/>
      <c r="ID275" s="36"/>
      <c r="IE275" s="36"/>
      <c r="IF275" s="36"/>
      <c r="IG275" s="36"/>
      <c r="IH275" s="36"/>
      <c r="II275" s="36"/>
      <c r="IJ275" s="36"/>
      <c r="IK275" s="36"/>
      <c r="IL275" s="36"/>
      <c r="IM275" s="36"/>
      <c r="IN275" s="232">
        <f t="shared" si="36"/>
        <v>0</v>
      </c>
      <c r="IO275" s="233">
        <f t="shared" si="37"/>
        <v>0</v>
      </c>
    </row>
    <row r="276" spans="1:249" ht="18">
      <c r="A276" s="208">
        <v>151</v>
      </c>
      <c r="B276" s="81" t="s">
        <v>259</v>
      </c>
      <c r="C276" s="82" t="s">
        <v>16</v>
      </c>
      <c r="D276" s="88">
        <v>1351</v>
      </c>
      <c r="E276" s="93">
        <v>1455</v>
      </c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  <c r="EY276" s="36"/>
      <c r="EZ276" s="36"/>
      <c r="FA276" s="36"/>
      <c r="FB276" s="36"/>
      <c r="FC276" s="36"/>
      <c r="FD276" s="36"/>
      <c r="FE276" s="36"/>
      <c r="FF276" s="36"/>
      <c r="FG276" s="36"/>
      <c r="FH276" s="36"/>
      <c r="FI276" s="36"/>
      <c r="FJ276" s="36"/>
      <c r="FK276" s="36"/>
      <c r="FL276" s="36"/>
      <c r="FM276" s="36"/>
      <c r="FN276" s="36"/>
      <c r="FO276" s="36"/>
      <c r="FP276" s="36"/>
      <c r="FQ276" s="36"/>
      <c r="FR276" s="36"/>
      <c r="FS276" s="36"/>
      <c r="FT276" s="36"/>
      <c r="FU276" s="36"/>
      <c r="FV276" s="36"/>
      <c r="FW276" s="36"/>
      <c r="FX276" s="36"/>
      <c r="FY276" s="36"/>
      <c r="FZ276" s="36"/>
      <c r="GA276" s="36"/>
      <c r="GB276" s="36"/>
      <c r="GC276" s="36"/>
      <c r="GD276" s="36"/>
      <c r="GE276" s="36"/>
      <c r="GF276" s="36"/>
      <c r="GG276" s="36"/>
      <c r="GH276" s="36"/>
      <c r="GI276" s="36"/>
      <c r="GJ276" s="36"/>
      <c r="GK276" s="36"/>
      <c r="GL276" s="36"/>
      <c r="GM276" s="36"/>
      <c r="GN276" s="36"/>
      <c r="GO276" s="36"/>
      <c r="GP276" s="36"/>
      <c r="GQ276" s="36"/>
      <c r="GR276" s="36"/>
      <c r="GS276" s="36"/>
      <c r="GT276" s="36"/>
      <c r="GU276" s="36"/>
      <c r="GV276" s="36"/>
      <c r="GW276" s="36"/>
      <c r="GX276" s="36"/>
      <c r="GY276" s="36"/>
      <c r="GZ276" s="36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  <c r="HR276" s="36"/>
      <c r="HS276" s="36"/>
      <c r="HT276" s="36"/>
      <c r="HU276" s="36"/>
      <c r="HV276" s="36"/>
      <c r="HW276" s="36"/>
      <c r="HX276" s="36"/>
      <c r="HY276" s="36"/>
      <c r="HZ276" s="36"/>
      <c r="IA276" s="36"/>
      <c r="IB276" s="36"/>
      <c r="IC276" s="36"/>
      <c r="ID276" s="36"/>
      <c r="IE276" s="36"/>
      <c r="IF276" s="36"/>
      <c r="IG276" s="36"/>
      <c r="IH276" s="36"/>
      <c r="II276" s="36"/>
      <c r="IJ276" s="36"/>
      <c r="IK276" s="36"/>
      <c r="IL276" s="36"/>
      <c r="IM276" s="36"/>
      <c r="IN276" s="232">
        <f t="shared" si="36"/>
        <v>0</v>
      </c>
      <c r="IO276" s="233">
        <f t="shared" si="37"/>
        <v>0</v>
      </c>
    </row>
    <row r="277" spans="1:249" ht="18">
      <c r="A277" s="208">
        <v>152</v>
      </c>
      <c r="B277" s="81" t="s">
        <v>260</v>
      </c>
      <c r="C277" s="82" t="s">
        <v>22</v>
      </c>
      <c r="D277" s="88">
        <v>88</v>
      </c>
      <c r="E277" s="93">
        <v>89</v>
      </c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  <c r="EY277" s="36"/>
      <c r="EZ277" s="36"/>
      <c r="FA277" s="36"/>
      <c r="FB277" s="36"/>
      <c r="FC277" s="36"/>
      <c r="FD277" s="36"/>
      <c r="FE277" s="36"/>
      <c r="FF277" s="36"/>
      <c r="FG277" s="36"/>
      <c r="FH277" s="36"/>
      <c r="FI277" s="36"/>
      <c r="FJ277" s="36"/>
      <c r="FK277" s="36"/>
      <c r="FL277" s="36"/>
      <c r="FM277" s="36"/>
      <c r="FN277" s="36"/>
      <c r="FO277" s="36"/>
      <c r="FP277" s="36"/>
      <c r="FQ277" s="36"/>
      <c r="FR277" s="36"/>
      <c r="FS277" s="36"/>
      <c r="FT277" s="36"/>
      <c r="FU277" s="36"/>
      <c r="FV277" s="36"/>
      <c r="FW277" s="36"/>
      <c r="FX277" s="36"/>
      <c r="FY277" s="36"/>
      <c r="FZ277" s="36"/>
      <c r="GA277" s="36"/>
      <c r="GB277" s="36"/>
      <c r="GC277" s="36"/>
      <c r="GD277" s="36"/>
      <c r="GE277" s="36"/>
      <c r="GF277" s="36"/>
      <c r="GG277" s="36"/>
      <c r="GH277" s="36"/>
      <c r="GI277" s="36"/>
      <c r="GJ277" s="36"/>
      <c r="GK277" s="36"/>
      <c r="GL277" s="36"/>
      <c r="GM277" s="36"/>
      <c r="GN277" s="36"/>
      <c r="GO277" s="36"/>
      <c r="GP277" s="36"/>
      <c r="GQ277" s="36"/>
      <c r="GR277" s="36"/>
      <c r="GS277" s="36"/>
      <c r="GT277" s="36"/>
      <c r="GU277" s="36"/>
      <c r="GV277" s="36"/>
      <c r="GW277" s="36"/>
      <c r="GX277" s="36"/>
      <c r="GY277" s="36"/>
      <c r="GZ277" s="36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  <c r="HR277" s="36"/>
      <c r="HS277" s="36"/>
      <c r="HT277" s="36"/>
      <c r="HU277" s="36"/>
      <c r="HV277" s="36"/>
      <c r="HW277" s="36"/>
      <c r="HX277" s="36"/>
      <c r="HY277" s="36"/>
      <c r="HZ277" s="36"/>
      <c r="IA277" s="36"/>
      <c r="IB277" s="36"/>
      <c r="IC277" s="36"/>
      <c r="ID277" s="36"/>
      <c r="IE277" s="36"/>
      <c r="IF277" s="36"/>
      <c r="IG277" s="36"/>
      <c r="IH277" s="36"/>
      <c r="II277" s="36"/>
      <c r="IJ277" s="36"/>
      <c r="IK277" s="36"/>
      <c r="IL277" s="36"/>
      <c r="IM277" s="36"/>
      <c r="IN277" s="232">
        <f t="shared" si="36"/>
        <v>0</v>
      </c>
      <c r="IO277" s="233">
        <f t="shared" si="37"/>
        <v>0</v>
      </c>
    </row>
    <row r="278" spans="1:249" ht="18">
      <c r="A278" s="208">
        <v>153</v>
      </c>
      <c r="B278" s="81" t="s">
        <v>261</v>
      </c>
      <c r="C278" s="82" t="s">
        <v>6</v>
      </c>
      <c r="D278" s="88">
        <v>99</v>
      </c>
      <c r="E278" s="93">
        <v>101</v>
      </c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  <c r="EY278" s="36"/>
      <c r="EZ278" s="36"/>
      <c r="FA278" s="36"/>
      <c r="FB278" s="36"/>
      <c r="FC278" s="36"/>
      <c r="FD278" s="36"/>
      <c r="FE278" s="36"/>
      <c r="FF278" s="36"/>
      <c r="FG278" s="36"/>
      <c r="FH278" s="36"/>
      <c r="FI278" s="36"/>
      <c r="FJ278" s="36"/>
      <c r="FK278" s="36"/>
      <c r="FL278" s="36"/>
      <c r="FM278" s="36"/>
      <c r="FN278" s="36"/>
      <c r="FO278" s="36"/>
      <c r="FP278" s="36"/>
      <c r="FQ278" s="36"/>
      <c r="FR278" s="36"/>
      <c r="FS278" s="36"/>
      <c r="FT278" s="36"/>
      <c r="FU278" s="36"/>
      <c r="FV278" s="36"/>
      <c r="FW278" s="36"/>
      <c r="FX278" s="36"/>
      <c r="FY278" s="36"/>
      <c r="FZ278" s="36"/>
      <c r="GA278" s="36"/>
      <c r="GB278" s="36"/>
      <c r="GC278" s="36"/>
      <c r="GD278" s="36"/>
      <c r="GE278" s="36"/>
      <c r="GF278" s="36"/>
      <c r="GG278" s="36"/>
      <c r="GH278" s="36"/>
      <c r="GI278" s="36"/>
      <c r="GJ278" s="36"/>
      <c r="GK278" s="36"/>
      <c r="GL278" s="36"/>
      <c r="GM278" s="36"/>
      <c r="GN278" s="36"/>
      <c r="GO278" s="36"/>
      <c r="GP278" s="36"/>
      <c r="GQ278" s="36"/>
      <c r="GR278" s="36"/>
      <c r="GS278" s="36"/>
      <c r="GT278" s="36"/>
      <c r="GU278" s="36"/>
      <c r="GV278" s="36"/>
      <c r="GW278" s="36"/>
      <c r="GX278" s="36"/>
      <c r="GY278" s="36"/>
      <c r="GZ278" s="36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  <c r="HR278" s="36"/>
      <c r="HS278" s="36"/>
      <c r="HT278" s="36"/>
      <c r="HU278" s="36"/>
      <c r="HV278" s="36"/>
      <c r="HW278" s="36"/>
      <c r="HX278" s="36"/>
      <c r="HY278" s="36"/>
      <c r="HZ278" s="36"/>
      <c r="IA278" s="36"/>
      <c r="IB278" s="36"/>
      <c r="IC278" s="36"/>
      <c r="ID278" s="36"/>
      <c r="IE278" s="36"/>
      <c r="IF278" s="36"/>
      <c r="IG278" s="36"/>
      <c r="IH278" s="36"/>
      <c r="II278" s="36"/>
      <c r="IJ278" s="36"/>
      <c r="IK278" s="36"/>
      <c r="IL278" s="36"/>
      <c r="IM278" s="36"/>
      <c r="IN278" s="232">
        <f t="shared" si="36"/>
        <v>0</v>
      </c>
      <c r="IO278" s="233">
        <f t="shared" si="37"/>
        <v>0</v>
      </c>
    </row>
    <row r="279" spans="1:249" ht="18">
      <c r="A279" s="208">
        <v>154</v>
      </c>
      <c r="B279" s="81" t="s">
        <v>262</v>
      </c>
      <c r="C279" s="82" t="s">
        <v>207</v>
      </c>
      <c r="D279" s="88">
        <v>652</v>
      </c>
      <c r="E279" s="93">
        <v>665</v>
      </c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  <c r="EY279" s="36"/>
      <c r="EZ279" s="36"/>
      <c r="FA279" s="36"/>
      <c r="FB279" s="36"/>
      <c r="FC279" s="36"/>
      <c r="FD279" s="36"/>
      <c r="FE279" s="36"/>
      <c r="FF279" s="36"/>
      <c r="FG279" s="36"/>
      <c r="FH279" s="36"/>
      <c r="FI279" s="36"/>
      <c r="FJ279" s="36"/>
      <c r="FK279" s="36"/>
      <c r="FL279" s="36"/>
      <c r="FM279" s="36"/>
      <c r="FN279" s="36"/>
      <c r="FO279" s="36"/>
      <c r="FP279" s="36"/>
      <c r="FQ279" s="36"/>
      <c r="FR279" s="36"/>
      <c r="FS279" s="36"/>
      <c r="FT279" s="36"/>
      <c r="FU279" s="36"/>
      <c r="FV279" s="36"/>
      <c r="FW279" s="36"/>
      <c r="FX279" s="36"/>
      <c r="FY279" s="36"/>
      <c r="FZ279" s="36"/>
      <c r="GA279" s="36"/>
      <c r="GB279" s="36"/>
      <c r="GC279" s="36"/>
      <c r="GD279" s="36"/>
      <c r="GE279" s="36"/>
      <c r="GF279" s="36"/>
      <c r="GG279" s="36"/>
      <c r="GH279" s="36"/>
      <c r="GI279" s="36"/>
      <c r="GJ279" s="36"/>
      <c r="GK279" s="36"/>
      <c r="GL279" s="36"/>
      <c r="GM279" s="36"/>
      <c r="GN279" s="36"/>
      <c r="GO279" s="36"/>
      <c r="GP279" s="36"/>
      <c r="GQ279" s="36"/>
      <c r="GR279" s="36"/>
      <c r="GS279" s="36"/>
      <c r="GT279" s="36"/>
      <c r="GU279" s="36"/>
      <c r="GV279" s="36"/>
      <c r="GW279" s="36"/>
      <c r="GX279" s="36"/>
      <c r="GY279" s="36"/>
      <c r="GZ279" s="36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  <c r="HR279" s="36"/>
      <c r="HS279" s="36"/>
      <c r="HT279" s="36"/>
      <c r="HU279" s="36"/>
      <c r="HV279" s="36"/>
      <c r="HW279" s="36"/>
      <c r="HX279" s="36"/>
      <c r="HY279" s="36"/>
      <c r="HZ279" s="36"/>
      <c r="IA279" s="36"/>
      <c r="IB279" s="36"/>
      <c r="IC279" s="36"/>
      <c r="ID279" s="36"/>
      <c r="IE279" s="36"/>
      <c r="IF279" s="36"/>
      <c r="IG279" s="36"/>
      <c r="IH279" s="36"/>
      <c r="II279" s="36"/>
      <c r="IJ279" s="36"/>
      <c r="IK279" s="36"/>
      <c r="IL279" s="36"/>
      <c r="IM279" s="36"/>
      <c r="IN279" s="232">
        <f t="shared" si="36"/>
        <v>0</v>
      </c>
      <c r="IO279" s="233">
        <f t="shared" si="37"/>
        <v>0</v>
      </c>
    </row>
    <row r="280" spans="1:249" ht="18">
      <c r="A280" s="208">
        <v>155</v>
      </c>
      <c r="B280" s="81" t="s">
        <v>263</v>
      </c>
      <c r="C280" s="82" t="s">
        <v>22</v>
      </c>
      <c r="D280" s="88">
        <v>27</v>
      </c>
      <c r="E280" s="93">
        <v>28</v>
      </c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  <c r="EY280" s="36"/>
      <c r="EZ280" s="36"/>
      <c r="FA280" s="36"/>
      <c r="FB280" s="36"/>
      <c r="FC280" s="36"/>
      <c r="FD280" s="36"/>
      <c r="FE280" s="36"/>
      <c r="FF280" s="36"/>
      <c r="FG280" s="36"/>
      <c r="FH280" s="36"/>
      <c r="FI280" s="36"/>
      <c r="FJ280" s="36"/>
      <c r="FK280" s="36"/>
      <c r="FL280" s="36"/>
      <c r="FM280" s="36"/>
      <c r="FN280" s="36"/>
      <c r="FO280" s="36"/>
      <c r="FP280" s="36"/>
      <c r="FQ280" s="36"/>
      <c r="FR280" s="36"/>
      <c r="FS280" s="36"/>
      <c r="FT280" s="36"/>
      <c r="FU280" s="36"/>
      <c r="FV280" s="36"/>
      <c r="FW280" s="36"/>
      <c r="FX280" s="36"/>
      <c r="FY280" s="36"/>
      <c r="FZ280" s="36"/>
      <c r="GA280" s="36"/>
      <c r="GB280" s="36"/>
      <c r="GC280" s="36"/>
      <c r="GD280" s="36"/>
      <c r="GE280" s="36"/>
      <c r="GF280" s="36"/>
      <c r="GG280" s="36"/>
      <c r="GH280" s="36"/>
      <c r="GI280" s="36"/>
      <c r="GJ280" s="36"/>
      <c r="GK280" s="36"/>
      <c r="GL280" s="36"/>
      <c r="GM280" s="36"/>
      <c r="GN280" s="36"/>
      <c r="GO280" s="36"/>
      <c r="GP280" s="36"/>
      <c r="GQ280" s="36"/>
      <c r="GR280" s="36"/>
      <c r="GS280" s="36"/>
      <c r="GT280" s="36"/>
      <c r="GU280" s="36"/>
      <c r="GV280" s="36"/>
      <c r="GW280" s="36"/>
      <c r="GX280" s="36"/>
      <c r="GY280" s="36"/>
      <c r="GZ280" s="36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  <c r="HR280" s="36"/>
      <c r="HS280" s="36"/>
      <c r="HT280" s="36"/>
      <c r="HU280" s="36"/>
      <c r="HV280" s="36"/>
      <c r="HW280" s="36"/>
      <c r="HX280" s="36"/>
      <c r="HY280" s="36"/>
      <c r="HZ280" s="36"/>
      <c r="IA280" s="36"/>
      <c r="IB280" s="36"/>
      <c r="IC280" s="36"/>
      <c r="ID280" s="36"/>
      <c r="IE280" s="36"/>
      <c r="IF280" s="36"/>
      <c r="IG280" s="36"/>
      <c r="IH280" s="36"/>
      <c r="II280" s="36"/>
      <c r="IJ280" s="36"/>
      <c r="IK280" s="36"/>
      <c r="IL280" s="36"/>
      <c r="IM280" s="36"/>
      <c r="IN280" s="232">
        <f t="shared" si="36"/>
        <v>0</v>
      </c>
      <c r="IO280" s="233">
        <f t="shared" si="37"/>
        <v>0</v>
      </c>
    </row>
    <row r="281" spans="1:249" ht="18">
      <c r="A281" s="208">
        <v>156</v>
      </c>
      <c r="B281" s="81" t="s">
        <v>264</v>
      </c>
      <c r="C281" s="82" t="s">
        <v>213</v>
      </c>
      <c r="D281" s="88"/>
      <c r="E281" s="93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  <c r="EY281" s="36"/>
      <c r="EZ281" s="36"/>
      <c r="FA281" s="36"/>
      <c r="FB281" s="36"/>
      <c r="FC281" s="36"/>
      <c r="FD281" s="36"/>
      <c r="FE281" s="36"/>
      <c r="FF281" s="36"/>
      <c r="FG281" s="36"/>
      <c r="FH281" s="36"/>
      <c r="FI281" s="36"/>
      <c r="FJ281" s="36"/>
      <c r="FK281" s="36"/>
      <c r="FL281" s="36"/>
      <c r="FM281" s="36"/>
      <c r="FN281" s="36"/>
      <c r="FO281" s="36"/>
      <c r="FP281" s="36"/>
      <c r="FQ281" s="36"/>
      <c r="FR281" s="36"/>
      <c r="FS281" s="36"/>
      <c r="FT281" s="36"/>
      <c r="FU281" s="36"/>
      <c r="FV281" s="36"/>
      <c r="FW281" s="36"/>
      <c r="FX281" s="36"/>
      <c r="FY281" s="36"/>
      <c r="FZ281" s="36"/>
      <c r="GA281" s="36"/>
      <c r="GB281" s="36"/>
      <c r="GC281" s="36"/>
      <c r="GD281" s="36"/>
      <c r="GE281" s="36"/>
      <c r="GF281" s="36"/>
      <c r="GG281" s="36"/>
      <c r="GH281" s="36"/>
      <c r="GI281" s="36"/>
      <c r="GJ281" s="36"/>
      <c r="GK281" s="36"/>
      <c r="GL281" s="36"/>
      <c r="GM281" s="36"/>
      <c r="GN281" s="36"/>
      <c r="GO281" s="36"/>
      <c r="GP281" s="36"/>
      <c r="GQ281" s="36"/>
      <c r="GR281" s="36"/>
      <c r="GS281" s="36"/>
      <c r="GT281" s="36"/>
      <c r="GU281" s="36"/>
      <c r="GV281" s="36"/>
      <c r="GW281" s="36"/>
      <c r="GX281" s="36"/>
      <c r="GY281" s="36"/>
      <c r="GZ281" s="36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  <c r="HR281" s="36"/>
      <c r="HS281" s="36"/>
      <c r="HT281" s="36"/>
      <c r="HU281" s="36"/>
      <c r="HV281" s="36"/>
      <c r="HW281" s="36"/>
      <c r="HX281" s="36"/>
      <c r="HY281" s="36"/>
      <c r="HZ281" s="36"/>
      <c r="IA281" s="36"/>
      <c r="IB281" s="36"/>
      <c r="IC281" s="36"/>
      <c r="ID281" s="36"/>
      <c r="IE281" s="36"/>
      <c r="IF281" s="36"/>
      <c r="IG281" s="36"/>
      <c r="IH281" s="36"/>
      <c r="II281" s="36"/>
      <c r="IJ281" s="36"/>
      <c r="IK281" s="36"/>
      <c r="IL281" s="36"/>
      <c r="IM281" s="36"/>
      <c r="IN281" s="232">
        <f t="shared" si="36"/>
        <v>0</v>
      </c>
      <c r="IO281" s="233">
        <f t="shared" si="37"/>
        <v>0</v>
      </c>
    </row>
    <row r="282" spans="1:249" ht="18">
      <c r="A282" s="208">
        <v>157</v>
      </c>
      <c r="B282" s="81" t="s">
        <v>265</v>
      </c>
      <c r="C282" s="82" t="s">
        <v>213</v>
      </c>
      <c r="D282" s="88"/>
      <c r="E282" s="93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  <c r="EY282" s="36"/>
      <c r="EZ282" s="36"/>
      <c r="FA282" s="36"/>
      <c r="FB282" s="36"/>
      <c r="FC282" s="36"/>
      <c r="FD282" s="36"/>
      <c r="FE282" s="36"/>
      <c r="FF282" s="36"/>
      <c r="FG282" s="36"/>
      <c r="FH282" s="36"/>
      <c r="FI282" s="36"/>
      <c r="FJ282" s="36"/>
      <c r="FK282" s="36"/>
      <c r="FL282" s="36"/>
      <c r="FM282" s="36"/>
      <c r="FN282" s="36"/>
      <c r="FO282" s="36"/>
      <c r="FP282" s="36"/>
      <c r="FQ282" s="36"/>
      <c r="FR282" s="36"/>
      <c r="FS282" s="36"/>
      <c r="FT282" s="36"/>
      <c r="FU282" s="36"/>
      <c r="FV282" s="36"/>
      <c r="FW282" s="36"/>
      <c r="FX282" s="36"/>
      <c r="FY282" s="36"/>
      <c r="FZ282" s="36"/>
      <c r="GA282" s="36"/>
      <c r="GB282" s="36"/>
      <c r="GC282" s="36"/>
      <c r="GD282" s="36"/>
      <c r="GE282" s="36"/>
      <c r="GF282" s="36"/>
      <c r="GG282" s="36"/>
      <c r="GH282" s="36"/>
      <c r="GI282" s="36"/>
      <c r="GJ282" s="36"/>
      <c r="GK282" s="36"/>
      <c r="GL282" s="36"/>
      <c r="GM282" s="36"/>
      <c r="GN282" s="36"/>
      <c r="GO282" s="36"/>
      <c r="GP282" s="36"/>
      <c r="GQ282" s="36"/>
      <c r="GR282" s="36"/>
      <c r="GS282" s="36"/>
      <c r="GT282" s="36"/>
      <c r="GU282" s="36"/>
      <c r="GV282" s="36"/>
      <c r="GW282" s="36"/>
      <c r="GX282" s="36"/>
      <c r="GY282" s="36"/>
      <c r="GZ282" s="36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  <c r="HR282" s="36"/>
      <c r="HS282" s="36"/>
      <c r="HT282" s="36"/>
      <c r="HU282" s="36"/>
      <c r="HV282" s="36"/>
      <c r="HW282" s="36"/>
      <c r="HX282" s="36"/>
      <c r="HY282" s="36"/>
      <c r="HZ282" s="36"/>
      <c r="IA282" s="36"/>
      <c r="IB282" s="36"/>
      <c r="IC282" s="36"/>
      <c r="ID282" s="36"/>
      <c r="IE282" s="36"/>
      <c r="IF282" s="36"/>
      <c r="IG282" s="36"/>
      <c r="IH282" s="36"/>
      <c r="II282" s="36"/>
      <c r="IJ282" s="36"/>
      <c r="IK282" s="36"/>
      <c r="IL282" s="36"/>
      <c r="IM282" s="36"/>
      <c r="IN282" s="232">
        <f t="shared" si="36"/>
        <v>0</v>
      </c>
      <c r="IO282" s="233">
        <f t="shared" si="37"/>
        <v>0</v>
      </c>
    </row>
    <row r="283" spans="1:249" ht="18">
      <c r="A283" s="210">
        <v>158</v>
      </c>
      <c r="B283" s="200" t="s">
        <v>266</v>
      </c>
      <c r="C283" s="193" t="s">
        <v>89</v>
      </c>
      <c r="D283" s="225">
        <v>53</v>
      </c>
      <c r="E283" s="228"/>
      <c r="F283" s="55">
        <v>1</v>
      </c>
      <c r="G283" s="55">
        <v>2</v>
      </c>
      <c r="H283" s="55">
        <v>8</v>
      </c>
      <c r="I283" s="55">
        <v>6</v>
      </c>
      <c r="J283" s="55">
        <v>3</v>
      </c>
      <c r="K283" s="55">
        <v>7</v>
      </c>
      <c r="L283" s="55">
        <v>6</v>
      </c>
      <c r="M283" s="55">
        <v>3</v>
      </c>
      <c r="N283" s="55">
        <v>5</v>
      </c>
      <c r="O283" s="55">
        <v>6</v>
      </c>
      <c r="P283" s="55">
        <v>7</v>
      </c>
      <c r="Q283" s="55"/>
      <c r="R283" s="55"/>
      <c r="S283" s="55">
        <v>1</v>
      </c>
      <c r="T283" s="55">
        <v>1</v>
      </c>
      <c r="U283" s="55">
        <v>1</v>
      </c>
      <c r="V283" s="55">
        <v>2</v>
      </c>
      <c r="W283" s="55">
        <v>1</v>
      </c>
      <c r="X283" s="55">
        <v>1</v>
      </c>
      <c r="Y283" s="55">
        <v>1</v>
      </c>
      <c r="Z283" s="55">
        <v>1</v>
      </c>
      <c r="AA283" s="43">
        <v>1</v>
      </c>
      <c r="AB283" s="43">
        <v>1</v>
      </c>
      <c r="AC283" s="43">
        <v>1</v>
      </c>
      <c r="AD283" s="43">
        <v>1</v>
      </c>
      <c r="AE283" s="43">
        <v>1</v>
      </c>
      <c r="AF283" s="43">
        <v>1</v>
      </c>
      <c r="AG283" s="43"/>
      <c r="AH283" s="43"/>
      <c r="AI283" s="43"/>
      <c r="AJ283" s="43"/>
      <c r="AK283" s="43"/>
      <c r="AL283" s="43"/>
      <c r="AM283" s="43"/>
      <c r="AN283" s="43">
        <v>1</v>
      </c>
      <c r="AO283" s="43">
        <v>1</v>
      </c>
      <c r="AP283" s="43">
        <v>1</v>
      </c>
      <c r="AQ283" s="43"/>
      <c r="AR283" s="43"/>
      <c r="AS283" s="43">
        <v>1</v>
      </c>
      <c r="AT283" s="43">
        <v>1</v>
      </c>
      <c r="AU283" s="43">
        <v>1</v>
      </c>
      <c r="AV283" s="43">
        <v>1</v>
      </c>
      <c r="AW283" s="43"/>
      <c r="AX283" s="43"/>
      <c r="AY283" s="43"/>
      <c r="AZ283" s="43"/>
      <c r="BA283" s="43">
        <v>1</v>
      </c>
      <c r="BB283" s="43"/>
      <c r="BC283" s="43"/>
      <c r="BD283" s="43"/>
      <c r="BE283" s="43"/>
      <c r="BF283" s="43"/>
      <c r="BG283" s="43"/>
      <c r="BH283" s="43"/>
      <c r="BI283" s="43"/>
      <c r="BJ283" s="43"/>
      <c r="BK283" s="43">
        <v>1</v>
      </c>
      <c r="BL283" s="43">
        <v>1</v>
      </c>
      <c r="BM283" s="43"/>
      <c r="BN283" s="43"/>
      <c r="BO283" s="43"/>
      <c r="BP283" s="43"/>
      <c r="BQ283" s="43"/>
      <c r="BR283" s="43"/>
      <c r="BS283" s="43"/>
      <c r="BT283" s="43"/>
      <c r="BU283" s="43"/>
      <c r="BV283" s="43"/>
      <c r="BW283" s="43"/>
      <c r="BX283" s="43"/>
      <c r="BY283" s="43"/>
      <c r="BZ283" s="43"/>
      <c r="CA283" s="43"/>
      <c r="CB283" s="43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>
        <v>1</v>
      </c>
      <c r="CW283" s="43">
        <v>1</v>
      </c>
      <c r="CX283" s="43">
        <v>1</v>
      </c>
      <c r="CY283" s="43">
        <v>1</v>
      </c>
      <c r="CZ283" s="43">
        <v>1</v>
      </c>
      <c r="DA283" s="43"/>
      <c r="DB283" s="43"/>
      <c r="DC283" s="43">
        <v>1</v>
      </c>
      <c r="DD283" s="43">
        <v>1</v>
      </c>
      <c r="DE283" s="43">
        <v>2</v>
      </c>
      <c r="DF283" s="43"/>
      <c r="DG283" s="43">
        <v>1</v>
      </c>
      <c r="DH283" s="43">
        <v>1</v>
      </c>
      <c r="DI283" s="43">
        <v>1</v>
      </c>
      <c r="DJ283" s="43">
        <v>3</v>
      </c>
      <c r="DK283" s="43">
        <v>1</v>
      </c>
      <c r="DL283" s="43">
        <v>1</v>
      </c>
      <c r="DM283" s="43">
        <v>1</v>
      </c>
      <c r="DN283" s="43">
        <v>1</v>
      </c>
      <c r="DO283" s="43"/>
      <c r="DP283" s="43">
        <v>1</v>
      </c>
      <c r="DQ283" s="43">
        <v>1</v>
      </c>
      <c r="DR283" s="43"/>
      <c r="DS283" s="43"/>
      <c r="DT283" s="43"/>
      <c r="DU283" s="43"/>
      <c r="DV283" s="43"/>
      <c r="DW283" s="43"/>
      <c r="DX283" s="43"/>
      <c r="DY283" s="43"/>
      <c r="DZ283" s="43"/>
      <c r="EA283" s="43"/>
      <c r="EB283" s="43"/>
      <c r="EC283" s="43">
        <v>1</v>
      </c>
      <c r="ED283" s="43">
        <v>1</v>
      </c>
      <c r="EE283" s="43">
        <v>1</v>
      </c>
      <c r="EF283" s="43">
        <v>1</v>
      </c>
      <c r="EG283" s="43">
        <v>1</v>
      </c>
      <c r="EH283" s="43">
        <v>1</v>
      </c>
      <c r="EI283" s="43">
        <v>1</v>
      </c>
      <c r="EJ283" s="43">
        <v>1</v>
      </c>
      <c r="EK283" s="43">
        <v>1</v>
      </c>
      <c r="EL283" s="43">
        <v>1</v>
      </c>
      <c r="EM283" s="43">
        <v>2</v>
      </c>
      <c r="EN283" s="43">
        <v>1</v>
      </c>
      <c r="EO283" s="43"/>
      <c r="EP283" s="43">
        <v>1</v>
      </c>
      <c r="EQ283" s="43"/>
      <c r="ER283" s="43"/>
      <c r="ES283" s="43"/>
      <c r="ET283" s="43"/>
      <c r="EU283" s="43"/>
      <c r="EV283" s="43"/>
      <c r="EW283" s="43"/>
      <c r="EX283" s="43">
        <v>1</v>
      </c>
      <c r="EY283" s="43"/>
      <c r="EZ283" s="43"/>
      <c r="FA283" s="43"/>
      <c r="FB283" s="43"/>
      <c r="FC283" s="43"/>
      <c r="FD283" s="43"/>
      <c r="FE283" s="43"/>
      <c r="FF283" s="43"/>
      <c r="FG283" s="43"/>
      <c r="FH283" s="43"/>
      <c r="FI283" s="43"/>
      <c r="FJ283" s="43">
        <v>1</v>
      </c>
      <c r="FK283" s="43"/>
      <c r="FL283" s="43"/>
      <c r="FM283" s="43">
        <v>1</v>
      </c>
      <c r="FN283" s="43">
        <v>1</v>
      </c>
      <c r="FO283" s="43"/>
      <c r="FP283" s="43"/>
      <c r="FQ283" s="43"/>
      <c r="FR283" s="43">
        <v>1</v>
      </c>
      <c r="FS283" s="43">
        <v>1</v>
      </c>
      <c r="FT283" s="43">
        <v>1</v>
      </c>
      <c r="FU283" s="43"/>
      <c r="FV283" s="43"/>
      <c r="FW283" s="43">
        <v>2</v>
      </c>
      <c r="FX283" s="43">
        <v>2</v>
      </c>
      <c r="FY283" s="43">
        <v>1</v>
      </c>
      <c r="FZ283" s="43">
        <v>1</v>
      </c>
      <c r="GA283" s="43">
        <v>1</v>
      </c>
      <c r="GB283" s="43">
        <v>1</v>
      </c>
      <c r="GC283" s="43">
        <v>2</v>
      </c>
      <c r="GD283" s="43">
        <v>1</v>
      </c>
      <c r="GE283" s="43">
        <v>1</v>
      </c>
      <c r="GF283" s="43">
        <v>1</v>
      </c>
      <c r="GG283" s="43">
        <v>2</v>
      </c>
      <c r="GH283" s="43">
        <v>1</v>
      </c>
      <c r="GI283" s="43">
        <v>1</v>
      </c>
      <c r="GJ283" s="43">
        <v>1</v>
      </c>
      <c r="GK283" s="43">
        <v>1</v>
      </c>
      <c r="GL283" s="43">
        <v>1</v>
      </c>
      <c r="GM283" s="43">
        <v>1</v>
      </c>
      <c r="GN283" s="43">
        <v>1</v>
      </c>
      <c r="GO283" s="43">
        <v>1</v>
      </c>
      <c r="GP283" s="43">
        <v>1</v>
      </c>
      <c r="GQ283" s="43"/>
      <c r="GR283" s="43">
        <v>1</v>
      </c>
      <c r="GS283" s="43">
        <v>1</v>
      </c>
      <c r="GT283" s="43">
        <v>1</v>
      </c>
      <c r="GU283" s="43">
        <v>1</v>
      </c>
      <c r="GV283" s="43">
        <v>1</v>
      </c>
      <c r="GW283" s="43"/>
      <c r="GX283" s="43"/>
      <c r="GY283" s="43"/>
      <c r="GZ283" s="43"/>
      <c r="HA283" s="43"/>
      <c r="HB283" s="43"/>
      <c r="HC283" s="43">
        <v>1</v>
      </c>
      <c r="HD283" s="43"/>
      <c r="HE283" s="43">
        <v>1</v>
      </c>
      <c r="HF283" s="43"/>
      <c r="HG283" s="43">
        <v>1</v>
      </c>
      <c r="HH283" s="43">
        <v>1</v>
      </c>
      <c r="HI283" s="43">
        <v>1</v>
      </c>
      <c r="HJ283" s="43">
        <v>1</v>
      </c>
      <c r="HK283" s="43">
        <v>1</v>
      </c>
      <c r="HL283" s="43">
        <v>1</v>
      </c>
      <c r="HM283" s="43">
        <v>1</v>
      </c>
      <c r="HN283" s="43">
        <v>2</v>
      </c>
      <c r="HO283" s="43"/>
      <c r="HP283" s="43"/>
      <c r="HQ283" s="43"/>
      <c r="HR283" s="43"/>
      <c r="HS283" s="43"/>
      <c r="HT283" s="43"/>
      <c r="HU283" s="43"/>
      <c r="HV283" s="43">
        <v>1</v>
      </c>
      <c r="HW283" s="43">
        <v>2</v>
      </c>
      <c r="HX283" s="43">
        <v>1</v>
      </c>
      <c r="HY283" s="43">
        <v>1</v>
      </c>
      <c r="HZ283" s="43">
        <v>1</v>
      </c>
      <c r="IA283" s="43">
        <v>1</v>
      </c>
      <c r="IB283" s="43">
        <v>1</v>
      </c>
      <c r="IC283" s="43">
        <v>1</v>
      </c>
      <c r="ID283" s="43">
        <v>1</v>
      </c>
      <c r="IE283" s="43">
        <v>1</v>
      </c>
      <c r="IF283" s="43"/>
      <c r="IG283" s="43">
        <v>1</v>
      </c>
      <c r="IH283" s="43">
        <v>1</v>
      </c>
      <c r="II283" s="43"/>
      <c r="IJ283" s="43">
        <v>1</v>
      </c>
      <c r="IK283" s="43">
        <v>1</v>
      </c>
      <c r="IL283" s="43"/>
      <c r="IM283" s="43"/>
      <c r="IN283" s="235">
        <f t="shared" si="36"/>
        <v>176</v>
      </c>
      <c r="IO283" s="233">
        <f t="shared" si="37"/>
        <v>52</v>
      </c>
    </row>
    <row r="284" spans="1:252" s="36" customFormat="1" ht="15.75">
      <c r="A284" s="213">
        <v>159</v>
      </c>
      <c r="B284" s="205" t="s">
        <v>267</v>
      </c>
      <c r="C284" s="197" t="s">
        <v>89</v>
      </c>
      <c r="D284" s="229">
        <v>53</v>
      </c>
      <c r="E284" s="96"/>
      <c r="F284" s="34"/>
      <c r="G284" s="34">
        <v>1</v>
      </c>
      <c r="H284" s="34"/>
      <c r="I284" s="34"/>
      <c r="J284" s="34">
        <v>1</v>
      </c>
      <c r="K284" s="34"/>
      <c r="L284" s="34"/>
      <c r="M284" s="34"/>
      <c r="N284" s="34"/>
      <c r="O284" s="34"/>
      <c r="P284" s="34"/>
      <c r="Q284" s="34"/>
      <c r="R284" s="34"/>
      <c r="S284" s="34">
        <v>1</v>
      </c>
      <c r="T284" s="34">
        <v>1</v>
      </c>
      <c r="U284" s="34"/>
      <c r="V284" s="34"/>
      <c r="W284" s="34"/>
      <c r="X284" s="35">
        <v>1</v>
      </c>
      <c r="Y284" s="35"/>
      <c r="Z284" s="35">
        <v>1</v>
      </c>
      <c r="AA284" s="36">
        <v>1</v>
      </c>
      <c r="AB284" s="36">
        <v>1</v>
      </c>
      <c r="AC284" s="36">
        <v>1</v>
      </c>
      <c r="AD284" s="36">
        <v>1</v>
      </c>
      <c r="AT284" s="36">
        <v>1</v>
      </c>
      <c r="BK284" s="36">
        <v>1</v>
      </c>
      <c r="BL284" s="36">
        <v>1</v>
      </c>
      <c r="DI284" s="36">
        <v>1</v>
      </c>
      <c r="DP284" s="36">
        <v>1</v>
      </c>
      <c r="EN284" s="36">
        <v>1</v>
      </c>
      <c r="FI284" s="36">
        <v>1</v>
      </c>
      <c r="FL284" s="36">
        <v>1</v>
      </c>
      <c r="GL284" s="36">
        <v>1</v>
      </c>
      <c r="GP284" s="36">
        <v>1</v>
      </c>
      <c r="GT284" s="36">
        <v>1</v>
      </c>
      <c r="HB284" s="36">
        <v>1</v>
      </c>
      <c r="HV284" s="36">
        <v>1</v>
      </c>
      <c r="HX284" s="36">
        <v>1</v>
      </c>
      <c r="HY284" s="36">
        <v>1</v>
      </c>
      <c r="IN284" s="232">
        <f t="shared" si="36"/>
        <v>25</v>
      </c>
      <c r="IO284" s="233">
        <f t="shared" si="37"/>
        <v>13</v>
      </c>
      <c r="IP284" s="39"/>
      <c r="IQ284" s="39"/>
      <c r="IR284" s="39"/>
    </row>
    <row r="285" spans="1:249" ht="18">
      <c r="A285" s="211">
        <v>160</v>
      </c>
      <c r="B285" s="201" t="s">
        <v>268</v>
      </c>
      <c r="C285" s="194" t="s">
        <v>212</v>
      </c>
      <c r="D285" s="221">
        <v>225</v>
      </c>
      <c r="E285" s="222">
        <v>235</v>
      </c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  <c r="EY285" s="36"/>
      <c r="EZ285" s="36"/>
      <c r="FA285" s="36"/>
      <c r="FB285" s="36"/>
      <c r="FC285" s="36"/>
      <c r="FD285" s="36"/>
      <c r="FE285" s="36"/>
      <c r="FF285" s="36"/>
      <c r="FG285" s="36"/>
      <c r="FH285" s="36"/>
      <c r="FI285" s="36"/>
      <c r="FJ285" s="36"/>
      <c r="FK285" s="36"/>
      <c r="FL285" s="36"/>
      <c r="FM285" s="36"/>
      <c r="FN285" s="36"/>
      <c r="FO285" s="36"/>
      <c r="FP285" s="36"/>
      <c r="FQ285" s="36"/>
      <c r="FR285" s="36"/>
      <c r="FS285" s="36"/>
      <c r="FT285" s="36"/>
      <c r="FU285" s="36"/>
      <c r="FV285" s="36"/>
      <c r="FW285" s="36"/>
      <c r="FX285" s="36"/>
      <c r="FY285" s="36"/>
      <c r="FZ285" s="36"/>
      <c r="GA285" s="36"/>
      <c r="GB285" s="36"/>
      <c r="GC285" s="36"/>
      <c r="GD285" s="36"/>
      <c r="GE285" s="36"/>
      <c r="GF285" s="36"/>
      <c r="GG285" s="36"/>
      <c r="GH285" s="36"/>
      <c r="GI285" s="36"/>
      <c r="GJ285" s="36"/>
      <c r="GK285" s="36"/>
      <c r="GL285" s="36"/>
      <c r="GM285" s="36"/>
      <c r="GN285" s="36"/>
      <c r="GO285" s="36"/>
      <c r="GP285" s="36"/>
      <c r="GQ285" s="36"/>
      <c r="GR285" s="36"/>
      <c r="GS285" s="36"/>
      <c r="GT285" s="36"/>
      <c r="GU285" s="36"/>
      <c r="GV285" s="36"/>
      <c r="GW285" s="36"/>
      <c r="GX285" s="36"/>
      <c r="GY285" s="36"/>
      <c r="GZ285" s="36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  <c r="HR285" s="36"/>
      <c r="HS285" s="36"/>
      <c r="HT285" s="36"/>
      <c r="HU285" s="36"/>
      <c r="HV285" s="36"/>
      <c r="HW285" s="36"/>
      <c r="HX285" s="36"/>
      <c r="HY285" s="36"/>
      <c r="HZ285" s="36"/>
      <c r="IA285" s="36"/>
      <c r="IB285" s="36"/>
      <c r="IC285" s="36"/>
      <c r="ID285" s="36"/>
      <c r="IE285" s="36"/>
      <c r="IF285" s="36"/>
      <c r="IG285" s="36"/>
      <c r="IH285" s="36"/>
      <c r="II285" s="36"/>
      <c r="IJ285" s="36"/>
      <c r="IK285" s="36"/>
      <c r="IL285" s="36"/>
      <c r="IM285" s="36"/>
      <c r="IN285" s="236">
        <f t="shared" si="36"/>
        <v>0</v>
      </c>
      <c r="IO285" s="233">
        <f t="shared" si="37"/>
        <v>0</v>
      </c>
    </row>
    <row r="286" spans="1:249" ht="18">
      <c r="A286" s="208">
        <v>161</v>
      </c>
      <c r="B286" s="81" t="s">
        <v>270</v>
      </c>
      <c r="C286" s="82" t="s">
        <v>269</v>
      </c>
      <c r="D286" s="88">
        <v>457</v>
      </c>
      <c r="E286" s="93">
        <v>466</v>
      </c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  <c r="EY286" s="36"/>
      <c r="EZ286" s="36"/>
      <c r="FA286" s="36"/>
      <c r="FB286" s="36"/>
      <c r="FC286" s="36"/>
      <c r="FD286" s="36"/>
      <c r="FE286" s="36"/>
      <c r="FF286" s="36"/>
      <c r="FG286" s="36"/>
      <c r="FH286" s="36"/>
      <c r="FI286" s="36"/>
      <c r="FJ286" s="36"/>
      <c r="FK286" s="36"/>
      <c r="FL286" s="36"/>
      <c r="FM286" s="36"/>
      <c r="FN286" s="36"/>
      <c r="FO286" s="36"/>
      <c r="FP286" s="36"/>
      <c r="FQ286" s="36"/>
      <c r="FR286" s="36"/>
      <c r="FS286" s="36"/>
      <c r="FT286" s="36"/>
      <c r="FU286" s="36"/>
      <c r="FV286" s="36"/>
      <c r="FW286" s="36"/>
      <c r="FX286" s="36"/>
      <c r="FY286" s="36"/>
      <c r="FZ286" s="36"/>
      <c r="GA286" s="36"/>
      <c r="GB286" s="36"/>
      <c r="GC286" s="36"/>
      <c r="GD286" s="36"/>
      <c r="GE286" s="36"/>
      <c r="GF286" s="36"/>
      <c r="GG286" s="36"/>
      <c r="GH286" s="36"/>
      <c r="GI286" s="36"/>
      <c r="GJ286" s="36"/>
      <c r="GK286" s="36"/>
      <c r="GL286" s="36"/>
      <c r="GM286" s="36"/>
      <c r="GN286" s="36"/>
      <c r="GO286" s="36"/>
      <c r="GP286" s="36"/>
      <c r="GQ286" s="36"/>
      <c r="GR286" s="36"/>
      <c r="GS286" s="36"/>
      <c r="GT286" s="36"/>
      <c r="GU286" s="36"/>
      <c r="GV286" s="36"/>
      <c r="GW286" s="36"/>
      <c r="GX286" s="36"/>
      <c r="GY286" s="36"/>
      <c r="GZ286" s="36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  <c r="HR286" s="36"/>
      <c r="HS286" s="36"/>
      <c r="HT286" s="36"/>
      <c r="HU286" s="36"/>
      <c r="HV286" s="36"/>
      <c r="HW286" s="36"/>
      <c r="HX286" s="36"/>
      <c r="HY286" s="36"/>
      <c r="HZ286" s="36"/>
      <c r="IA286" s="36"/>
      <c r="IB286" s="36"/>
      <c r="IC286" s="36"/>
      <c r="ID286" s="36"/>
      <c r="IE286" s="36"/>
      <c r="IF286" s="36"/>
      <c r="IG286" s="36"/>
      <c r="IH286" s="36"/>
      <c r="II286" s="36"/>
      <c r="IJ286" s="36"/>
      <c r="IK286" s="36"/>
      <c r="IL286" s="36"/>
      <c r="IM286" s="36"/>
      <c r="IN286" s="232">
        <f t="shared" si="36"/>
        <v>0</v>
      </c>
      <c r="IO286" s="233">
        <f t="shared" si="37"/>
        <v>0</v>
      </c>
    </row>
    <row r="287" spans="1:249" ht="18">
      <c r="A287" s="208">
        <v>162</v>
      </c>
      <c r="B287" s="81" t="s">
        <v>271</v>
      </c>
      <c r="C287" s="82" t="s">
        <v>103</v>
      </c>
      <c r="D287" s="88"/>
      <c r="E287" s="93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  <c r="EY287" s="36"/>
      <c r="EZ287" s="36"/>
      <c r="FA287" s="36"/>
      <c r="FB287" s="36"/>
      <c r="FC287" s="36"/>
      <c r="FD287" s="36"/>
      <c r="FE287" s="36"/>
      <c r="FF287" s="36"/>
      <c r="FG287" s="36"/>
      <c r="FH287" s="36"/>
      <c r="FI287" s="36"/>
      <c r="FJ287" s="36"/>
      <c r="FK287" s="36"/>
      <c r="FL287" s="36"/>
      <c r="FM287" s="36"/>
      <c r="FN287" s="36"/>
      <c r="FO287" s="36"/>
      <c r="FP287" s="36"/>
      <c r="FQ287" s="36"/>
      <c r="FR287" s="36"/>
      <c r="FS287" s="36"/>
      <c r="FT287" s="36"/>
      <c r="FU287" s="36"/>
      <c r="FV287" s="36"/>
      <c r="FW287" s="36"/>
      <c r="FX287" s="36"/>
      <c r="FY287" s="36"/>
      <c r="FZ287" s="36"/>
      <c r="GA287" s="36"/>
      <c r="GB287" s="36"/>
      <c r="GC287" s="36"/>
      <c r="GD287" s="36"/>
      <c r="GE287" s="36"/>
      <c r="GF287" s="36"/>
      <c r="GG287" s="36"/>
      <c r="GH287" s="36"/>
      <c r="GI287" s="36"/>
      <c r="GJ287" s="36"/>
      <c r="GK287" s="36"/>
      <c r="GL287" s="36"/>
      <c r="GM287" s="36"/>
      <c r="GN287" s="36"/>
      <c r="GO287" s="36"/>
      <c r="GP287" s="36"/>
      <c r="GQ287" s="36"/>
      <c r="GR287" s="36"/>
      <c r="GS287" s="36"/>
      <c r="GT287" s="36"/>
      <c r="GU287" s="36"/>
      <c r="GV287" s="36"/>
      <c r="GW287" s="36"/>
      <c r="GX287" s="36"/>
      <c r="GY287" s="36"/>
      <c r="GZ287" s="36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  <c r="HR287" s="36"/>
      <c r="HS287" s="36"/>
      <c r="HT287" s="36"/>
      <c r="HU287" s="36"/>
      <c r="HV287" s="36"/>
      <c r="HW287" s="36"/>
      <c r="HX287" s="36"/>
      <c r="HY287" s="36"/>
      <c r="HZ287" s="36"/>
      <c r="IA287" s="36"/>
      <c r="IB287" s="36"/>
      <c r="IC287" s="36"/>
      <c r="ID287" s="36"/>
      <c r="IE287" s="36"/>
      <c r="IF287" s="36"/>
      <c r="IG287" s="36"/>
      <c r="IH287" s="36"/>
      <c r="II287" s="36"/>
      <c r="IJ287" s="36"/>
      <c r="IK287" s="36"/>
      <c r="IL287" s="36"/>
      <c r="IM287" s="36"/>
      <c r="IN287" s="232">
        <f t="shared" si="36"/>
        <v>0</v>
      </c>
      <c r="IO287" s="233">
        <f t="shared" si="37"/>
        <v>0</v>
      </c>
    </row>
    <row r="288" spans="1:249" ht="18">
      <c r="A288" s="208">
        <v>163</v>
      </c>
      <c r="B288" s="81" t="s">
        <v>272</v>
      </c>
      <c r="C288" s="82" t="s">
        <v>103</v>
      </c>
      <c r="D288" s="88">
        <v>2536</v>
      </c>
      <c r="E288" s="93">
        <v>2589</v>
      </c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  <c r="EY288" s="36"/>
      <c r="EZ288" s="36"/>
      <c r="FA288" s="36"/>
      <c r="FB288" s="36"/>
      <c r="FC288" s="36"/>
      <c r="FD288" s="36"/>
      <c r="FE288" s="36"/>
      <c r="FF288" s="36"/>
      <c r="FG288" s="36"/>
      <c r="FH288" s="36"/>
      <c r="FI288" s="36"/>
      <c r="FJ288" s="36"/>
      <c r="FK288" s="36"/>
      <c r="FL288" s="36"/>
      <c r="FM288" s="36"/>
      <c r="FN288" s="36"/>
      <c r="FO288" s="36"/>
      <c r="FP288" s="36"/>
      <c r="FQ288" s="36"/>
      <c r="FR288" s="36"/>
      <c r="FS288" s="36"/>
      <c r="FT288" s="36"/>
      <c r="FU288" s="36"/>
      <c r="FV288" s="36"/>
      <c r="FW288" s="36"/>
      <c r="FX288" s="36"/>
      <c r="FY288" s="36"/>
      <c r="FZ288" s="36"/>
      <c r="GA288" s="36"/>
      <c r="GB288" s="36"/>
      <c r="GC288" s="36"/>
      <c r="GD288" s="36"/>
      <c r="GE288" s="36"/>
      <c r="GF288" s="36"/>
      <c r="GG288" s="36"/>
      <c r="GH288" s="36"/>
      <c r="GI288" s="36"/>
      <c r="GJ288" s="36"/>
      <c r="GK288" s="36"/>
      <c r="GL288" s="36"/>
      <c r="GM288" s="36"/>
      <c r="GN288" s="36"/>
      <c r="GO288" s="36"/>
      <c r="GP288" s="36"/>
      <c r="GQ288" s="36"/>
      <c r="GR288" s="36"/>
      <c r="GS288" s="36"/>
      <c r="GT288" s="36"/>
      <c r="GU288" s="36"/>
      <c r="GV288" s="36"/>
      <c r="GW288" s="36"/>
      <c r="GX288" s="36"/>
      <c r="GY288" s="36"/>
      <c r="GZ288" s="36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  <c r="HR288" s="36"/>
      <c r="HS288" s="36"/>
      <c r="HT288" s="36"/>
      <c r="HU288" s="36"/>
      <c r="HV288" s="36"/>
      <c r="HW288" s="36"/>
      <c r="HX288" s="36"/>
      <c r="HY288" s="36"/>
      <c r="HZ288" s="36"/>
      <c r="IA288" s="36"/>
      <c r="IB288" s="36"/>
      <c r="IC288" s="36"/>
      <c r="ID288" s="36"/>
      <c r="IE288" s="36"/>
      <c r="IF288" s="36"/>
      <c r="IG288" s="36"/>
      <c r="IH288" s="36"/>
      <c r="II288" s="36"/>
      <c r="IJ288" s="36"/>
      <c r="IK288" s="36"/>
      <c r="IL288" s="36"/>
      <c r="IM288" s="36"/>
      <c r="IN288" s="232">
        <f t="shared" si="36"/>
        <v>0</v>
      </c>
      <c r="IO288" s="233">
        <f t="shared" si="37"/>
        <v>0</v>
      </c>
    </row>
    <row r="289" spans="1:249" ht="18">
      <c r="A289" s="208">
        <v>164</v>
      </c>
      <c r="B289" s="81" t="s">
        <v>273</v>
      </c>
      <c r="C289" s="82" t="s">
        <v>16</v>
      </c>
      <c r="D289" s="88">
        <v>718</v>
      </c>
      <c r="E289" s="93">
        <v>734</v>
      </c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  <c r="EY289" s="36"/>
      <c r="EZ289" s="36"/>
      <c r="FA289" s="36"/>
      <c r="FB289" s="36"/>
      <c r="FC289" s="36"/>
      <c r="FD289" s="36"/>
      <c r="FE289" s="36"/>
      <c r="FF289" s="36"/>
      <c r="FG289" s="36"/>
      <c r="FH289" s="36"/>
      <c r="FI289" s="36"/>
      <c r="FJ289" s="36"/>
      <c r="FK289" s="36"/>
      <c r="FL289" s="36"/>
      <c r="FM289" s="36"/>
      <c r="FN289" s="36"/>
      <c r="FO289" s="36"/>
      <c r="FP289" s="36"/>
      <c r="FQ289" s="36"/>
      <c r="FR289" s="36"/>
      <c r="FS289" s="36"/>
      <c r="FT289" s="36"/>
      <c r="FU289" s="36"/>
      <c r="FV289" s="36"/>
      <c r="FW289" s="36"/>
      <c r="FX289" s="36"/>
      <c r="FY289" s="36"/>
      <c r="FZ289" s="36"/>
      <c r="GA289" s="36"/>
      <c r="GB289" s="36"/>
      <c r="GC289" s="36"/>
      <c r="GD289" s="36"/>
      <c r="GE289" s="36"/>
      <c r="GF289" s="36"/>
      <c r="GG289" s="36"/>
      <c r="GH289" s="36"/>
      <c r="GI289" s="36"/>
      <c r="GJ289" s="36"/>
      <c r="GK289" s="36"/>
      <c r="GL289" s="36"/>
      <c r="GM289" s="36"/>
      <c r="GN289" s="36"/>
      <c r="GO289" s="36"/>
      <c r="GP289" s="36"/>
      <c r="GQ289" s="36"/>
      <c r="GR289" s="36"/>
      <c r="GS289" s="36"/>
      <c r="GT289" s="36"/>
      <c r="GU289" s="36"/>
      <c r="GV289" s="36"/>
      <c r="GW289" s="36"/>
      <c r="GX289" s="36"/>
      <c r="GY289" s="36"/>
      <c r="GZ289" s="36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  <c r="HR289" s="36"/>
      <c r="HS289" s="36"/>
      <c r="HT289" s="36"/>
      <c r="HU289" s="36"/>
      <c r="HV289" s="36"/>
      <c r="HW289" s="36"/>
      <c r="HX289" s="36"/>
      <c r="HY289" s="36"/>
      <c r="HZ289" s="36"/>
      <c r="IA289" s="36"/>
      <c r="IB289" s="36"/>
      <c r="IC289" s="36"/>
      <c r="ID289" s="36"/>
      <c r="IE289" s="36"/>
      <c r="IF289" s="36"/>
      <c r="IG289" s="36"/>
      <c r="IH289" s="36"/>
      <c r="II289" s="36"/>
      <c r="IJ289" s="36"/>
      <c r="IK289" s="36"/>
      <c r="IL289" s="36"/>
      <c r="IM289" s="36"/>
      <c r="IN289" s="232">
        <f t="shared" si="36"/>
        <v>0</v>
      </c>
      <c r="IO289" s="233">
        <f t="shared" si="37"/>
        <v>0</v>
      </c>
    </row>
    <row r="290" spans="1:249" ht="18">
      <c r="A290" s="210">
        <v>165</v>
      </c>
      <c r="B290" s="200" t="s">
        <v>274</v>
      </c>
      <c r="C290" s="193" t="s">
        <v>6</v>
      </c>
      <c r="D290" s="225">
        <v>294</v>
      </c>
      <c r="E290" s="220">
        <v>300</v>
      </c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  <c r="EY290" s="36"/>
      <c r="EZ290" s="36"/>
      <c r="FA290" s="36"/>
      <c r="FB290" s="36"/>
      <c r="FC290" s="36"/>
      <c r="FD290" s="36"/>
      <c r="FE290" s="36"/>
      <c r="FF290" s="36"/>
      <c r="FG290" s="36"/>
      <c r="FH290" s="36"/>
      <c r="FI290" s="36"/>
      <c r="FJ290" s="36"/>
      <c r="FK290" s="36"/>
      <c r="FL290" s="36"/>
      <c r="FM290" s="36"/>
      <c r="FN290" s="36"/>
      <c r="FO290" s="36"/>
      <c r="FP290" s="36"/>
      <c r="FQ290" s="36"/>
      <c r="FR290" s="36"/>
      <c r="FS290" s="36"/>
      <c r="FT290" s="36"/>
      <c r="FU290" s="36"/>
      <c r="FV290" s="36"/>
      <c r="FW290" s="36"/>
      <c r="FX290" s="36"/>
      <c r="FY290" s="36"/>
      <c r="FZ290" s="36"/>
      <c r="GA290" s="36"/>
      <c r="GB290" s="36"/>
      <c r="GC290" s="36"/>
      <c r="GD290" s="36"/>
      <c r="GE290" s="36"/>
      <c r="GF290" s="36"/>
      <c r="GG290" s="36"/>
      <c r="GH290" s="36"/>
      <c r="GI290" s="36"/>
      <c r="GJ290" s="36"/>
      <c r="GK290" s="36"/>
      <c r="GL290" s="36"/>
      <c r="GM290" s="36"/>
      <c r="GN290" s="36"/>
      <c r="GO290" s="36"/>
      <c r="GP290" s="36"/>
      <c r="GQ290" s="36"/>
      <c r="GR290" s="36"/>
      <c r="GS290" s="36"/>
      <c r="GT290" s="36"/>
      <c r="GU290" s="36"/>
      <c r="GV290" s="36"/>
      <c r="GW290" s="36"/>
      <c r="GX290" s="36"/>
      <c r="GY290" s="36"/>
      <c r="GZ290" s="36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  <c r="HR290" s="36"/>
      <c r="HS290" s="36"/>
      <c r="HT290" s="36"/>
      <c r="HU290" s="36"/>
      <c r="HV290" s="36"/>
      <c r="HW290" s="36"/>
      <c r="HX290" s="36"/>
      <c r="HY290" s="36"/>
      <c r="HZ290" s="36"/>
      <c r="IA290" s="36"/>
      <c r="IB290" s="36"/>
      <c r="IC290" s="36"/>
      <c r="ID290" s="36"/>
      <c r="IE290" s="36"/>
      <c r="IF290" s="36"/>
      <c r="IG290" s="36"/>
      <c r="IH290" s="36"/>
      <c r="II290" s="36"/>
      <c r="IJ290" s="36"/>
      <c r="IK290" s="36"/>
      <c r="IL290" s="36"/>
      <c r="IM290" s="36"/>
      <c r="IN290" s="235">
        <f t="shared" si="36"/>
        <v>0</v>
      </c>
      <c r="IO290" s="233">
        <f t="shared" si="37"/>
        <v>0</v>
      </c>
    </row>
    <row r="291" spans="1:252" s="33" customFormat="1" ht="15.75">
      <c r="A291" s="208">
        <v>166</v>
      </c>
      <c r="B291" s="86" t="s">
        <v>277</v>
      </c>
      <c r="C291" s="85" t="s">
        <v>89</v>
      </c>
      <c r="D291" s="89">
        <v>388</v>
      </c>
      <c r="E291" s="95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>
        <v>1</v>
      </c>
      <c r="T291" s="37"/>
      <c r="U291" s="37"/>
      <c r="V291" s="37"/>
      <c r="W291" s="37"/>
      <c r="X291" s="37"/>
      <c r="Y291" s="37"/>
      <c r="Z291" s="37"/>
      <c r="AA291" s="38">
        <v>1</v>
      </c>
      <c r="AB291" s="38">
        <v>1</v>
      </c>
      <c r="AC291" s="38">
        <v>1</v>
      </c>
      <c r="AD291" s="38">
        <v>1</v>
      </c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>
        <v>1</v>
      </c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  <c r="CW291" s="38"/>
      <c r="CX291" s="38"/>
      <c r="CY291" s="38"/>
      <c r="CZ291" s="38"/>
      <c r="DA291" s="38"/>
      <c r="DB291" s="38"/>
      <c r="DC291" s="38"/>
      <c r="DD291" s="38"/>
      <c r="DE291" s="38"/>
      <c r="DF291" s="38"/>
      <c r="DG291" s="38"/>
      <c r="DH291" s="38"/>
      <c r="DI291" s="38">
        <v>1</v>
      </c>
      <c r="DJ291" s="38"/>
      <c r="DK291" s="38"/>
      <c r="DL291" s="38"/>
      <c r="DM291" s="38"/>
      <c r="DN291" s="38"/>
      <c r="DO291" s="38"/>
      <c r="DP291" s="38">
        <v>1</v>
      </c>
      <c r="DQ291" s="38"/>
      <c r="DR291" s="38"/>
      <c r="DS291" s="38"/>
      <c r="DT291" s="38"/>
      <c r="DU291" s="38"/>
      <c r="DV291" s="38"/>
      <c r="DW291" s="38"/>
      <c r="DX291" s="38"/>
      <c r="DY291" s="38"/>
      <c r="DZ291" s="38"/>
      <c r="EA291" s="38"/>
      <c r="EB291" s="38"/>
      <c r="EC291" s="38"/>
      <c r="ED291" s="38"/>
      <c r="EE291" s="38"/>
      <c r="EF291" s="38"/>
      <c r="EG291" s="38"/>
      <c r="EH291" s="38"/>
      <c r="EI291" s="38"/>
      <c r="EJ291" s="38"/>
      <c r="EK291" s="38"/>
      <c r="EL291" s="38"/>
      <c r="EM291" s="38">
        <v>1</v>
      </c>
      <c r="EN291" s="38"/>
      <c r="EO291" s="38"/>
      <c r="EP291" s="38"/>
      <c r="EQ291" s="38"/>
      <c r="ER291" s="38"/>
      <c r="ES291" s="38"/>
      <c r="ET291" s="38"/>
      <c r="EU291" s="38"/>
      <c r="EV291" s="38"/>
      <c r="EW291" s="38"/>
      <c r="EX291" s="38"/>
      <c r="EY291" s="38"/>
      <c r="EZ291" s="38"/>
      <c r="FA291" s="38"/>
      <c r="FB291" s="38"/>
      <c r="FC291" s="38"/>
      <c r="FD291" s="38"/>
      <c r="FE291" s="38"/>
      <c r="FF291" s="38"/>
      <c r="FG291" s="38"/>
      <c r="FH291" s="38"/>
      <c r="FI291" s="38"/>
      <c r="FJ291" s="38"/>
      <c r="FK291" s="38"/>
      <c r="FL291" s="38">
        <v>1</v>
      </c>
      <c r="FM291" s="38"/>
      <c r="FN291" s="38"/>
      <c r="FO291" s="38"/>
      <c r="FP291" s="38"/>
      <c r="FQ291" s="38"/>
      <c r="FR291" s="38"/>
      <c r="FS291" s="38"/>
      <c r="FT291" s="38"/>
      <c r="FU291" s="38"/>
      <c r="FV291" s="38"/>
      <c r="FW291" s="38"/>
      <c r="FX291" s="38"/>
      <c r="FY291" s="38"/>
      <c r="FZ291" s="38"/>
      <c r="GA291" s="38"/>
      <c r="GB291" s="38"/>
      <c r="GC291" s="38"/>
      <c r="GD291" s="38"/>
      <c r="GE291" s="38"/>
      <c r="GF291" s="38"/>
      <c r="GG291" s="38"/>
      <c r="GH291" s="38"/>
      <c r="GI291" s="38"/>
      <c r="GJ291" s="38"/>
      <c r="GK291" s="38"/>
      <c r="GL291" s="38"/>
      <c r="GM291" s="38"/>
      <c r="GN291" s="38"/>
      <c r="GO291" s="38"/>
      <c r="GP291" s="38"/>
      <c r="GQ291" s="38"/>
      <c r="GR291" s="38"/>
      <c r="GS291" s="38"/>
      <c r="GT291" s="38"/>
      <c r="GU291" s="38"/>
      <c r="GV291" s="38"/>
      <c r="GW291" s="38"/>
      <c r="GX291" s="38"/>
      <c r="GY291" s="38"/>
      <c r="GZ291" s="38"/>
      <c r="HA291" s="38"/>
      <c r="HB291" s="38"/>
      <c r="HC291" s="38"/>
      <c r="HD291" s="38"/>
      <c r="HE291" s="38"/>
      <c r="HF291" s="38"/>
      <c r="HG291" s="38"/>
      <c r="HH291" s="38"/>
      <c r="HI291" s="38"/>
      <c r="HJ291" s="38"/>
      <c r="HK291" s="38"/>
      <c r="HL291" s="38"/>
      <c r="HM291" s="38"/>
      <c r="HN291" s="38"/>
      <c r="HO291" s="38"/>
      <c r="HP291" s="38"/>
      <c r="HQ291" s="38"/>
      <c r="HR291" s="38"/>
      <c r="HS291" s="38"/>
      <c r="HT291" s="38"/>
      <c r="HU291" s="38">
        <v>1</v>
      </c>
      <c r="HV291" s="38"/>
      <c r="HW291" s="38"/>
      <c r="HX291" s="38"/>
      <c r="HY291" s="38"/>
      <c r="HZ291" s="38"/>
      <c r="IA291" s="38"/>
      <c r="IB291" s="38"/>
      <c r="IC291" s="38"/>
      <c r="ID291" s="38"/>
      <c r="IE291" s="38"/>
      <c r="IF291" s="38"/>
      <c r="IG291" s="38"/>
      <c r="IH291" s="38"/>
      <c r="II291" s="38"/>
      <c r="IJ291" s="38"/>
      <c r="IK291" s="38"/>
      <c r="IL291" s="38"/>
      <c r="IM291" s="38"/>
      <c r="IN291" s="233">
        <f t="shared" si="36"/>
        <v>11</v>
      </c>
      <c r="IO291" s="233">
        <f t="shared" si="37"/>
        <v>6</v>
      </c>
      <c r="IP291" s="165"/>
      <c r="IQ291" s="165"/>
      <c r="IR291" s="165"/>
    </row>
    <row r="292" spans="1:249" ht="18">
      <c r="A292" s="214" t="e">
        <f>#REF!</f>
        <v>#REF!</v>
      </c>
      <c r="B292" s="201" t="s">
        <v>279</v>
      </c>
      <c r="C292" s="194" t="s">
        <v>278</v>
      </c>
      <c r="D292" s="221">
        <v>5245</v>
      </c>
      <c r="E292" s="230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>
        <v>1</v>
      </c>
      <c r="Y292" s="59">
        <v>1</v>
      </c>
      <c r="Z292" s="59">
        <v>1</v>
      </c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  <c r="AN292" s="43"/>
      <c r="AO292" s="43"/>
      <c r="AP292" s="43"/>
      <c r="AQ292" s="43"/>
      <c r="AR292" s="43"/>
      <c r="AS292" s="43"/>
      <c r="AT292" s="43"/>
      <c r="AU292" s="43"/>
      <c r="AV292" s="43"/>
      <c r="AW292" s="43"/>
      <c r="AX292" s="43"/>
      <c r="AY292" s="43"/>
      <c r="AZ292" s="43"/>
      <c r="BA292" s="43"/>
      <c r="BB292" s="43"/>
      <c r="BC292" s="43"/>
      <c r="BD292" s="43"/>
      <c r="BE292" s="43"/>
      <c r="BF292" s="43"/>
      <c r="BG292" s="43"/>
      <c r="BH292" s="43"/>
      <c r="BI292" s="43"/>
      <c r="BJ292" s="43"/>
      <c r="BK292" s="43"/>
      <c r="BL292" s="43"/>
      <c r="BM292" s="43"/>
      <c r="BN292" s="43"/>
      <c r="BO292" s="43"/>
      <c r="BP292" s="43"/>
      <c r="BQ292" s="43"/>
      <c r="BR292" s="43"/>
      <c r="BS292" s="43"/>
      <c r="BT292" s="43"/>
      <c r="BU292" s="43"/>
      <c r="BV292" s="43"/>
      <c r="BW292" s="43"/>
      <c r="BX292" s="43"/>
      <c r="BY292" s="43"/>
      <c r="BZ292" s="43"/>
      <c r="CA292" s="43"/>
      <c r="CB292" s="43"/>
      <c r="CC292" s="43"/>
      <c r="CD292" s="43"/>
      <c r="CE292" s="43"/>
      <c r="CF292" s="43"/>
      <c r="CG292" s="43"/>
      <c r="CH292" s="43"/>
      <c r="CI292" s="43"/>
      <c r="CJ292" s="43"/>
      <c r="CK292" s="43"/>
      <c r="CL292" s="43"/>
      <c r="CM292" s="43"/>
      <c r="CN292" s="43"/>
      <c r="CO292" s="43"/>
      <c r="CP292" s="43"/>
      <c r="CQ292" s="43"/>
      <c r="CR292" s="43"/>
      <c r="CS292" s="43"/>
      <c r="CT292" s="43"/>
      <c r="CU292" s="43"/>
      <c r="CV292" s="43"/>
      <c r="CW292" s="43"/>
      <c r="CX292" s="43"/>
      <c r="CY292" s="48"/>
      <c r="CZ292" s="48"/>
      <c r="DA292" s="43"/>
      <c r="DB292" s="43"/>
      <c r="DC292" s="43"/>
      <c r="DD292" s="43"/>
      <c r="DE292" s="43"/>
      <c r="DF292" s="43"/>
      <c r="DG292" s="43"/>
      <c r="DH292" s="43"/>
      <c r="DI292" s="43"/>
      <c r="DJ292" s="43"/>
      <c r="DK292" s="43"/>
      <c r="DL292" s="43"/>
      <c r="DM292" s="43"/>
      <c r="DN292" s="43"/>
      <c r="DO292" s="43"/>
      <c r="DP292" s="43"/>
      <c r="DQ292" s="43"/>
      <c r="DR292" s="43"/>
      <c r="DS292" s="43"/>
      <c r="DT292" s="43"/>
      <c r="DU292" s="43"/>
      <c r="DV292" s="43"/>
      <c r="DW292" s="43"/>
      <c r="DX292" s="43"/>
      <c r="DY292" s="43"/>
      <c r="DZ292" s="43"/>
      <c r="EA292" s="43"/>
      <c r="EB292" s="43"/>
      <c r="EC292" s="43"/>
      <c r="ED292" s="43"/>
      <c r="EE292" s="43"/>
      <c r="EF292" s="43"/>
      <c r="EG292" s="43"/>
      <c r="EH292" s="43"/>
      <c r="EI292" s="43"/>
      <c r="EJ292" s="43"/>
      <c r="EK292" s="43"/>
      <c r="EL292" s="43"/>
      <c r="EM292" s="43"/>
      <c r="EN292" s="43"/>
      <c r="EO292" s="43"/>
      <c r="EP292" s="43"/>
      <c r="EQ292" s="43"/>
      <c r="ER292" s="43"/>
      <c r="ES292" s="43"/>
      <c r="ET292" s="43"/>
      <c r="EU292" s="43"/>
      <c r="EV292" s="43"/>
      <c r="EW292" s="43"/>
      <c r="EX292" s="43"/>
      <c r="EY292" s="43"/>
      <c r="EZ292" s="43"/>
      <c r="FA292" s="43"/>
      <c r="FB292" s="43"/>
      <c r="FC292" s="43"/>
      <c r="FD292" s="43"/>
      <c r="FE292" s="43"/>
      <c r="FF292" s="43"/>
      <c r="FG292" s="43"/>
      <c r="FH292" s="43"/>
      <c r="FI292" s="43">
        <v>1</v>
      </c>
      <c r="FJ292" s="43"/>
      <c r="FK292" s="43"/>
      <c r="FL292" s="43"/>
      <c r="FM292" s="43"/>
      <c r="FN292" s="43"/>
      <c r="FO292" s="43"/>
      <c r="FP292" s="43"/>
      <c r="FQ292" s="43"/>
      <c r="FR292" s="43"/>
      <c r="FS292" s="43"/>
      <c r="FT292" s="43"/>
      <c r="FU292" s="43"/>
      <c r="FV292" s="43"/>
      <c r="FW292" s="43">
        <v>1</v>
      </c>
      <c r="FX292" s="43"/>
      <c r="FY292" s="43"/>
      <c r="FZ292" s="43"/>
      <c r="GA292" s="43"/>
      <c r="GB292" s="43"/>
      <c r="GC292" s="43"/>
      <c r="GD292" s="43"/>
      <c r="GE292" s="43"/>
      <c r="GF292" s="43"/>
      <c r="GG292" s="43"/>
      <c r="GH292" s="43"/>
      <c r="GI292" s="43"/>
      <c r="GJ292" s="43"/>
      <c r="GK292" s="43"/>
      <c r="GL292" s="43"/>
      <c r="GM292" s="43"/>
      <c r="GN292" s="43"/>
      <c r="GO292" s="43"/>
      <c r="GP292" s="43"/>
      <c r="GQ292" s="43"/>
      <c r="GR292" s="43"/>
      <c r="GS292" s="43"/>
      <c r="GT292" s="43"/>
      <c r="GU292" s="43">
        <v>1</v>
      </c>
      <c r="GV292" s="43"/>
      <c r="GW292" s="43"/>
      <c r="GX292" s="43"/>
      <c r="GY292" s="43"/>
      <c r="GZ292" s="43"/>
      <c r="HA292" s="43"/>
      <c r="HB292" s="43"/>
      <c r="HC292" s="43"/>
      <c r="HD292" s="43"/>
      <c r="HE292" s="43"/>
      <c r="HF292" s="43"/>
      <c r="HG292" s="43"/>
      <c r="HH292" s="43"/>
      <c r="HI292" s="43"/>
      <c r="HJ292" s="43"/>
      <c r="HK292" s="43"/>
      <c r="HL292" s="43"/>
      <c r="HM292" s="43"/>
      <c r="HN292" s="43"/>
      <c r="HO292" s="43"/>
      <c r="HP292" s="43"/>
      <c r="HQ292" s="43"/>
      <c r="HR292" s="43"/>
      <c r="HS292" s="43"/>
      <c r="HT292" s="43"/>
      <c r="HU292" s="43"/>
      <c r="HV292" s="43"/>
      <c r="HW292" s="43"/>
      <c r="HX292" s="43"/>
      <c r="HY292" s="43"/>
      <c r="HZ292" s="43"/>
      <c r="IA292" s="43"/>
      <c r="IB292" s="43"/>
      <c r="IC292" s="43"/>
      <c r="ID292" s="43"/>
      <c r="IE292" s="43"/>
      <c r="IF292" s="43"/>
      <c r="IG292" s="43"/>
      <c r="IH292" s="43"/>
      <c r="II292" s="43"/>
      <c r="IJ292" s="43"/>
      <c r="IK292" s="43"/>
      <c r="IL292" s="43"/>
      <c r="IM292" s="43"/>
      <c r="IN292" s="236">
        <f t="shared" si="36"/>
        <v>6</v>
      </c>
      <c r="IO292" s="233">
        <f t="shared" si="37"/>
        <v>3</v>
      </c>
    </row>
    <row r="293" spans="1:249" ht="18">
      <c r="A293" s="215" t="e">
        <f>#REF!</f>
        <v>#REF!</v>
      </c>
      <c r="B293" s="81" t="s">
        <v>280</v>
      </c>
      <c r="C293" s="82" t="s">
        <v>22</v>
      </c>
      <c r="D293" s="88">
        <v>130</v>
      </c>
      <c r="E293" s="96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  <c r="EY293" s="36"/>
      <c r="EZ293" s="36"/>
      <c r="FA293" s="36"/>
      <c r="FB293" s="36"/>
      <c r="FC293" s="36"/>
      <c r="FD293" s="36"/>
      <c r="FE293" s="36"/>
      <c r="FF293" s="36"/>
      <c r="FG293" s="36"/>
      <c r="FH293" s="36"/>
      <c r="FI293" s="36"/>
      <c r="FJ293" s="36"/>
      <c r="FK293" s="36"/>
      <c r="FL293" s="36"/>
      <c r="FM293" s="36"/>
      <c r="FN293" s="36"/>
      <c r="FO293" s="36"/>
      <c r="FP293" s="36"/>
      <c r="FQ293" s="36"/>
      <c r="FR293" s="36"/>
      <c r="FS293" s="36"/>
      <c r="FT293" s="36"/>
      <c r="FU293" s="36"/>
      <c r="FV293" s="36"/>
      <c r="FW293" s="36"/>
      <c r="FX293" s="36"/>
      <c r="FY293" s="36"/>
      <c r="FZ293" s="36"/>
      <c r="GA293" s="36"/>
      <c r="GB293" s="36"/>
      <c r="GC293" s="36"/>
      <c r="GD293" s="36"/>
      <c r="GE293" s="36"/>
      <c r="GF293" s="36"/>
      <c r="GG293" s="36"/>
      <c r="GH293" s="36"/>
      <c r="GI293" s="36"/>
      <c r="GJ293" s="36"/>
      <c r="GK293" s="36"/>
      <c r="GL293" s="36"/>
      <c r="GM293" s="36"/>
      <c r="GN293" s="36"/>
      <c r="GO293" s="36"/>
      <c r="GP293" s="36"/>
      <c r="GQ293" s="36"/>
      <c r="GR293" s="36"/>
      <c r="GS293" s="36"/>
      <c r="GT293" s="36"/>
      <c r="GU293" s="36"/>
      <c r="GV293" s="36"/>
      <c r="GW293" s="36"/>
      <c r="GX293" s="36"/>
      <c r="GY293" s="36"/>
      <c r="GZ293" s="36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  <c r="HR293" s="36"/>
      <c r="HS293" s="36"/>
      <c r="HT293" s="36"/>
      <c r="HU293" s="36"/>
      <c r="HV293" s="36"/>
      <c r="HW293" s="36"/>
      <c r="HX293" s="36"/>
      <c r="HY293" s="36"/>
      <c r="HZ293" s="36"/>
      <c r="IA293" s="36"/>
      <c r="IB293" s="36"/>
      <c r="IC293" s="36"/>
      <c r="ID293" s="36"/>
      <c r="IE293" s="36"/>
      <c r="IF293" s="36"/>
      <c r="IG293" s="36"/>
      <c r="IH293" s="36"/>
      <c r="II293" s="36"/>
      <c r="IJ293" s="36"/>
      <c r="IK293" s="36"/>
      <c r="IL293" s="36"/>
      <c r="IM293" s="36"/>
      <c r="IN293" s="232">
        <f t="shared" si="36"/>
        <v>0</v>
      </c>
      <c r="IO293" s="233">
        <f t="shared" si="37"/>
        <v>0</v>
      </c>
    </row>
  </sheetData>
  <sheetProtection/>
  <autoFilter ref="A6:D293"/>
  <mergeCells count="9">
    <mergeCell ref="B2:M3"/>
    <mergeCell ref="IO5:IO6"/>
    <mergeCell ref="IN5:IN6"/>
    <mergeCell ref="U1:Z2"/>
    <mergeCell ref="E5:E6"/>
    <mergeCell ref="A5:A6"/>
    <mergeCell ref="B5:B6"/>
    <mergeCell ref="C5:C6"/>
    <mergeCell ref="D5:D6"/>
  </mergeCells>
  <printOptions/>
  <pageMargins left="0.2362204724409449" right="0.15748031496062992" top="0.15748031496062992" bottom="0.15748031496062992" header="0.1968503937007874" footer="0.1968503937007874"/>
  <pageSetup fitToHeight="8" fitToWidth="8" horizontalDpi="600" verticalDpi="600" orientation="portrait" paperSize="9" scale="3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49"/>
  <sheetViews>
    <sheetView tabSelected="1" zoomScale="75" zoomScaleNormal="75" zoomScalePageLayoutView="0" workbookViewId="0" topLeftCell="A1">
      <pane xSplit="5" ySplit="6" topLeftCell="W160" activePane="bottomRight" state="frozen"/>
      <selection pane="topLeft" activeCell="A1" sqref="A1"/>
      <selection pane="topRight" activeCell="F1" sqref="F1"/>
      <selection pane="bottomLeft" activeCell="A7" sqref="A7"/>
      <selection pane="bottomRight" activeCell="Y170" sqref="Y170"/>
    </sheetView>
  </sheetViews>
  <sheetFormatPr defaultColWidth="9.00390625" defaultRowHeight="12.75"/>
  <cols>
    <col min="1" max="1" width="5.375" style="239" customWidth="1"/>
    <col min="2" max="2" width="48.75390625" style="7" customWidth="1"/>
    <col min="3" max="3" width="7.25390625" style="79" customWidth="1"/>
    <col min="4" max="4" width="15.125" style="91" customWidth="1"/>
    <col min="5" max="5" width="14.625" style="92" customWidth="1"/>
    <col min="6" max="7" width="9.125" style="3" customWidth="1"/>
    <col min="8" max="8" width="8.25390625" style="3" customWidth="1"/>
    <col min="9" max="9" width="9.375" style="3" customWidth="1"/>
    <col min="10" max="12" width="9.125" style="3" customWidth="1"/>
    <col min="13" max="13" width="8.75390625" style="3" customWidth="1"/>
    <col min="14" max="26" width="9.125" style="3" customWidth="1"/>
    <col min="27" max="27" width="7.75390625" style="3" customWidth="1"/>
    <col min="28" max="28" width="12.25390625" style="100" customWidth="1"/>
    <col min="29" max="29" width="13.375" style="100" customWidth="1"/>
    <col min="30" max="30" width="14.25390625" style="253" customWidth="1"/>
    <col min="31" max="31" width="12.75390625" style="101" customWidth="1"/>
    <col min="32" max="32" width="11.625" style="3" customWidth="1"/>
    <col min="33" max="34" width="11.375" style="3" customWidth="1"/>
    <col min="35" max="35" width="13.25390625" style="3" customWidth="1"/>
    <col min="36" max="36" width="14.875" style="3" customWidth="1"/>
    <col min="37" max="37" width="13.25390625" style="3" customWidth="1"/>
    <col min="38" max="39" width="14.875" style="3" customWidth="1"/>
    <col min="40" max="40" width="14.875" style="6" customWidth="1"/>
    <col min="41" max="42" width="9.125" style="6" customWidth="1"/>
    <col min="43" max="44" width="9.125" style="3" customWidth="1"/>
    <col min="45" max="45" width="16.625" style="99" bestFit="1" customWidth="1"/>
    <col min="46" max="16384" width="9.125" style="3" customWidth="1"/>
  </cols>
  <sheetData>
    <row r="1" spans="20:26" ht="18">
      <c r="T1" s="3" t="s">
        <v>284</v>
      </c>
      <c r="U1" s="268" t="s">
        <v>285</v>
      </c>
      <c r="V1" s="269"/>
      <c r="W1" s="269"/>
      <c r="X1" s="269"/>
      <c r="Y1" s="269"/>
      <c r="Z1" s="269"/>
    </row>
    <row r="2" spans="21:26" ht="18">
      <c r="U2" s="269"/>
      <c r="V2" s="269"/>
      <c r="W2" s="269"/>
      <c r="X2" s="269"/>
      <c r="Y2" s="269"/>
      <c r="Z2" s="269"/>
    </row>
    <row r="3" ht="18"/>
    <row r="4" ht="18"/>
    <row r="5" spans="1:45" s="1" customFormat="1" ht="18">
      <c r="A5" s="258" t="s">
        <v>0</v>
      </c>
      <c r="B5" s="260" t="s">
        <v>1</v>
      </c>
      <c r="C5" s="262" t="s">
        <v>2</v>
      </c>
      <c r="D5" s="262" t="s">
        <v>281</v>
      </c>
      <c r="E5" s="270" t="s">
        <v>282</v>
      </c>
      <c r="F5" s="190" t="s">
        <v>812</v>
      </c>
      <c r="G5" s="181" t="s">
        <v>813</v>
      </c>
      <c r="H5" s="181" t="s">
        <v>814</v>
      </c>
      <c r="I5" s="181" t="s">
        <v>815</v>
      </c>
      <c r="J5" s="181" t="s">
        <v>816</v>
      </c>
      <c r="K5" s="189" t="s">
        <v>817</v>
      </c>
      <c r="L5" s="191" t="s">
        <v>818</v>
      </c>
      <c r="M5" s="189" t="s">
        <v>819</v>
      </c>
      <c r="N5" s="181" t="s">
        <v>820</v>
      </c>
      <c r="O5" s="181" t="s">
        <v>821</v>
      </c>
      <c r="P5" s="181" t="s">
        <v>822</v>
      </c>
      <c r="Q5" s="181" t="s">
        <v>823</v>
      </c>
      <c r="R5" s="189" t="s">
        <v>824</v>
      </c>
      <c r="S5" s="181" t="s">
        <v>825</v>
      </c>
      <c r="T5" s="181" t="s">
        <v>826</v>
      </c>
      <c r="U5" s="181" t="s">
        <v>827</v>
      </c>
      <c r="V5" s="181" t="s">
        <v>828</v>
      </c>
      <c r="W5" s="189" t="s">
        <v>829</v>
      </c>
      <c r="X5" s="189" t="s">
        <v>830</v>
      </c>
      <c r="Y5" s="181" t="s">
        <v>831</v>
      </c>
      <c r="Z5" s="181" t="s">
        <v>832</v>
      </c>
      <c r="AA5" s="189" t="s">
        <v>833</v>
      </c>
      <c r="AB5" s="272" t="s">
        <v>517</v>
      </c>
      <c r="AC5" s="258" t="s">
        <v>811</v>
      </c>
      <c r="AD5" s="274" t="s">
        <v>834</v>
      </c>
      <c r="AE5" s="279" t="s">
        <v>835</v>
      </c>
      <c r="AF5" s="276" t="s">
        <v>283</v>
      </c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</row>
    <row r="6" spans="1:253" s="12" customFormat="1" ht="45" customHeight="1">
      <c r="A6" s="259"/>
      <c r="B6" s="261"/>
      <c r="C6" s="259"/>
      <c r="D6" s="259"/>
      <c r="E6" s="271"/>
      <c r="F6" s="182" t="s">
        <v>518</v>
      </c>
      <c r="G6" s="183" t="s">
        <v>519</v>
      </c>
      <c r="H6" s="183" t="s">
        <v>520</v>
      </c>
      <c r="I6" s="183" t="s">
        <v>521</v>
      </c>
      <c r="J6" s="183" t="s">
        <v>522</v>
      </c>
      <c r="K6" s="184" t="s">
        <v>523</v>
      </c>
      <c r="L6" s="185" t="s">
        <v>524</v>
      </c>
      <c r="M6" s="186" t="s">
        <v>525</v>
      </c>
      <c r="N6" s="9" t="s">
        <v>526</v>
      </c>
      <c r="O6" s="9" t="s">
        <v>527</v>
      </c>
      <c r="P6" s="9" t="s">
        <v>528</v>
      </c>
      <c r="Q6" s="9" t="s">
        <v>529</v>
      </c>
      <c r="R6" s="184" t="s">
        <v>530</v>
      </c>
      <c r="S6" s="9" t="s">
        <v>531</v>
      </c>
      <c r="T6" s="9" t="s">
        <v>532</v>
      </c>
      <c r="U6" s="9" t="s">
        <v>533</v>
      </c>
      <c r="V6" s="9" t="s">
        <v>534</v>
      </c>
      <c r="W6" s="184" t="s">
        <v>535</v>
      </c>
      <c r="X6" s="187" t="s">
        <v>536</v>
      </c>
      <c r="Y6" s="30" t="s">
        <v>539</v>
      </c>
      <c r="Z6" s="8" t="s">
        <v>537</v>
      </c>
      <c r="AA6" s="188" t="s">
        <v>538</v>
      </c>
      <c r="AB6" s="273"/>
      <c r="AC6" s="278"/>
      <c r="AD6" s="275"/>
      <c r="AE6" s="280"/>
      <c r="AF6" s="15" t="s">
        <v>541</v>
      </c>
      <c r="AG6" s="15" t="s">
        <v>542</v>
      </c>
      <c r="AH6" s="15" t="s">
        <v>543</v>
      </c>
      <c r="AI6" s="15" t="s">
        <v>544</v>
      </c>
      <c r="AJ6" s="15" t="s">
        <v>545</v>
      </c>
      <c r="AK6" s="15" t="s">
        <v>546</v>
      </c>
      <c r="AL6" s="15" t="s">
        <v>547</v>
      </c>
      <c r="AM6" s="15" t="s">
        <v>548</v>
      </c>
      <c r="AN6" s="71" t="s">
        <v>549</v>
      </c>
      <c r="AO6" s="71" t="s">
        <v>550</v>
      </c>
      <c r="AP6" s="71" t="s">
        <v>551</v>
      </c>
      <c r="AQ6" s="71" t="s">
        <v>552</v>
      </c>
      <c r="AR6" s="71" t="s">
        <v>553</v>
      </c>
      <c r="AS6" s="105" t="s">
        <v>554</v>
      </c>
      <c r="AT6" s="13"/>
      <c r="AU6" s="13"/>
      <c r="AV6" s="14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4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4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4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4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4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4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4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4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4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4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4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4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4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4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4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4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4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4"/>
      <c r="IM6" s="13"/>
      <c r="IN6" s="13"/>
      <c r="IO6" s="13"/>
      <c r="IP6" s="13"/>
      <c r="IQ6" s="13"/>
      <c r="IR6" s="10"/>
      <c r="IS6" s="11"/>
    </row>
    <row r="7" spans="1:45" ht="18">
      <c r="A7" s="198"/>
      <c r="B7" s="80" t="s">
        <v>3</v>
      </c>
      <c r="C7" s="84"/>
      <c r="D7" s="87"/>
      <c r="E7" s="9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62"/>
      <c r="AA7" s="2"/>
      <c r="AB7" s="102"/>
      <c r="AC7" s="102">
        <f>F7+K7+L7+M7+R7+W7+X7+AA7</f>
        <v>0</v>
      </c>
      <c r="AD7" s="254"/>
      <c r="AE7" s="103" t="s">
        <v>837</v>
      </c>
      <c r="AF7" s="67"/>
      <c r="AG7" s="67"/>
      <c r="AH7" s="67"/>
      <c r="AI7" s="67"/>
      <c r="AJ7" s="67"/>
      <c r="AK7" s="67"/>
      <c r="AL7" s="67"/>
      <c r="AM7" s="67"/>
      <c r="AN7" s="33"/>
      <c r="AO7" s="33"/>
      <c r="AP7" s="33"/>
      <c r="AQ7" s="67"/>
      <c r="AR7" s="67"/>
      <c r="AS7" s="106"/>
    </row>
    <row r="8" spans="1:45" ht="18">
      <c r="A8" s="240"/>
      <c r="B8" s="83" t="s">
        <v>4</v>
      </c>
      <c r="C8" s="81"/>
      <c r="D8" s="88"/>
      <c r="E8" s="88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31"/>
      <c r="AA8" s="2"/>
      <c r="AB8" s="102">
        <f>SUM(F8:AA8)</f>
        <v>0</v>
      </c>
      <c r="AC8" s="102">
        <f aca="true" t="shared" si="0" ref="AC8:AC71">F8+K8+L8+M8+R8+W8+X8+AA8</f>
        <v>0</v>
      </c>
      <c r="AD8" s="255">
        <f>AB8:AB293+'лист '!IN8:IN293</f>
        <v>0</v>
      </c>
      <c r="AE8" s="93"/>
      <c r="AF8" s="68"/>
      <c r="AG8" s="68"/>
      <c r="AH8" s="68"/>
      <c r="AI8" s="68"/>
      <c r="AJ8" s="68"/>
      <c r="AK8" s="68"/>
      <c r="AL8" s="68"/>
      <c r="AM8" s="68"/>
      <c r="AN8" s="70"/>
      <c r="AO8" s="70"/>
      <c r="AP8" s="70"/>
      <c r="AQ8" s="68"/>
      <c r="AR8" s="68"/>
      <c r="AS8" s="88"/>
    </row>
    <row r="9" spans="1:45" ht="18">
      <c r="A9" s="240"/>
      <c r="B9" s="81" t="s">
        <v>5</v>
      </c>
      <c r="C9" s="81"/>
      <c r="D9" s="88"/>
      <c r="E9" s="9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31"/>
      <c r="AA9" s="2"/>
      <c r="AB9" s="102">
        <f aca="true" t="shared" si="1" ref="AB9:AB72">SUM(F9:AA9)</f>
        <v>0</v>
      </c>
      <c r="AC9" s="102">
        <f t="shared" si="0"/>
        <v>0</v>
      </c>
      <c r="AD9" s="255">
        <f>AB9:AB294+'лист '!IN9:IN294</f>
        <v>0</v>
      </c>
      <c r="AE9" s="93">
        <f>'лист '!IO9+Лист2!AC9</f>
        <v>0</v>
      </c>
      <c r="AF9" s="68"/>
      <c r="AG9" s="68"/>
      <c r="AH9" s="68"/>
      <c r="AI9" s="68"/>
      <c r="AJ9" s="68"/>
      <c r="AK9" s="68"/>
      <c r="AL9" s="68"/>
      <c r="AM9" s="68"/>
      <c r="AN9" s="70"/>
      <c r="AO9" s="70"/>
      <c r="AP9" s="70"/>
      <c r="AQ9" s="68"/>
      <c r="AR9" s="68"/>
      <c r="AS9" s="88"/>
    </row>
    <row r="10" spans="1:45" ht="30">
      <c r="A10" s="241">
        <v>1</v>
      </c>
      <c r="B10" s="81" t="s">
        <v>171</v>
      </c>
      <c r="C10" s="82" t="s">
        <v>6</v>
      </c>
      <c r="D10" s="88">
        <v>347</v>
      </c>
      <c r="E10" s="93">
        <v>363</v>
      </c>
      <c r="F10" s="16"/>
      <c r="G10" s="16"/>
      <c r="H10" s="16"/>
      <c r="I10" s="16"/>
      <c r="J10" s="16"/>
      <c r="K10" s="18">
        <v>415</v>
      </c>
      <c r="L10" s="17"/>
      <c r="M10" s="18">
        <v>50</v>
      </c>
      <c r="N10" s="17"/>
      <c r="O10" s="17"/>
      <c r="P10" s="17"/>
      <c r="Q10" s="17"/>
      <c r="R10" s="29"/>
      <c r="S10" s="17"/>
      <c r="T10" s="17"/>
      <c r="U10" s="17"/>
      <c r="V10" s="17"/>
      <c r="W10" s="28"/>
      <c r="X10" s="28"/>
      <c r="Y10" s="28"/>
      <c r="Z10" s="63"/>
      <c r="AA10" s="28"/>
      <c r="AB10" s="102">
        <f t="shared" si="1"/>
        <v>465</v>
      </c>
      <c r="AC10" s="102">
        <f t="shared" si="0"/>
        <v>465</v>
      </c>
      <c r="AD10" s="255">
        <f>AB10:AB295+'лист '!IN10:IN295</f>
        <v>475</v>
      </c>
      <c r="AE10" s="93">
        <f>'лист '!IO10+Лист2!AC10</f>
        <v>465</v>
      </c>
      <c r="AF10" s="68"/>
      <c r="AG10" s="68"/>
      <c r="AH10" s="68"/>
      <c r="AI10" s="68"/>
      <c r="AJ10" s="68"/>
      <c r="AK10" s="68"/>
      <c r="AL10" s="68"/>
      <c r="AM10" s="68"/>
      <c r="AN10" s="70"/>
      <c r="AO10" s="70"/>
      <c r="AP10" s="70"/>
      <c r="AQ10" s="68"/>
      <c r="AR10" s="68"/>
      <c r="AS10" s="88"/>
    </row>
    <row r="11" spans="1:45" ht="18">
      <c r="A11" s="241">
        <v>2</v>
      </c>
      <c r="B11" s="81" t="s">
        <v>172</v>
      </c>
      <c r="C11" s="82" t="s">
        <v>6</v>
      </c>
      <c r="D11" s="88">
        <v>202</v>
      </c>
      <c r="E11" s="93">
        <v>218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1"/>
      <c r="AA11" s="2"/>
      <c r="AB11" s="102">
        <f t="shared" si="1"/>
        <v>0</v>
      </c>
      <c r="AC11" s="102">
        <f t="shared" si="0"/>
        <v>0</v>
      </c>
      <c r="AD11" s="255">
        <f>AB11:AB296+'лист '!IN11:IN296</f>
        <v>0</v>
      </c>
      <c r="AE11" s="93">
        <f>'лист '!IO11+Лист2!AC11</f>
        <v>0</v>
      </c>
      <c r="AF11" s="68"/>
      <c r="AG11" s="68"/>
      <c r="AH11" s="68"/>
      <c r="AI11" s="68"/>
      <c r="AJ11" s="68"/>
      <c r="AK11" s="68"/>
      <c r="AL11" s="68"/>
      <c r="AM11" s="68"/>
      <c r="AN11" s="70"/>
      <c r="AO11" s="70"/>
      <c r="AP11" s="70"/>
      <c r="AQ11" s="68"/>
      <c r="AR11" s="68"/>
      <c r="AS11" s="88"/>
    </row>
    <row r="12" spans="1:45" ht="18">
      <c r="A12" s="241">
        <v>3</v>
      </c>
      <c r="B12" s="81" t="s">
        <v>173</v>
      </c>
      <c r="C12" s="82" t="s">
        <v>174</v>
      </c>
      <c r="D12" s="88">
        <v>229</v>
      </c>
      <c r="E12" s="93">
        <v>231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31"/>
      <c r="AA12" s="2"/>
      <c r="AB12" s="102">
        <f t="shared" si="1"/>
        <v>0</v>
      </c>
      <c r="AC12" s="102">
        <f t="shared" si="0"/>
        <v>0</v>
      </c>
      <c r="AD12" s="255">
        <f>AB12:AB297+'лист '!IN12:IN297</f>
        <v>4.5</v>
      </c>
      <c r="AE12" s="93">
        <f>'лист '!IO12+Лист2!AC12</f>
        <v>0</v>
      </c>
      <c r="AF12" s="68"/>
      <c r="AG12" s="68"/>
      <c r="AH12" s="68"/>
      <c r="AI12" s="68"/>
      <c r="AJ12" s="68"/>
      <c r="AK12" s="68"/>
      <c r="AL12" s="68"/>
      <c r="AM12" s="68"/>
      <c r="AN12" s="70"/>
      <c r="AO12" s="70"/>
      <c r="AP12" s="70"/>
      <c r="AQ12" s="68"/>
      <c r="AR12" s="68"/>
      <c r="AS12" s="88"/>
    </row>
    <row r="13" spans="1:45" ht="18">
      <c r="A13" s="241">
        <v>4</v>
      </c>
      <c r="B13" s="81" t="s">
        <v>175</v>
      </c>
      <c r="C13" s="82" t="s">
        <v>6</v>
      </c>
      <c r="D13" s="88">
        <v>138</v>
      </c>
      <c r="E13" s="93">
        <v>140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1"/>
      <c r="AA13" s="2"/>
      <c r="AB13" s="102">
        <f t="shared" si="1"/>
        <v>0</v>
      </c>
      <c r="AC13" s="102">
        <f t="shared" si="0"/>
        <v>0</v>
      </c>
      <c r="AD13" s="255">
        <f>AB13:AB298+'лист '!IN13:IN298</f>
        <v>0</v>
      </c>
      <c r="AE13" s="93">
        <f>'лист '!IO13+Лист2!AC13</f>
        <v>0</v>
      </c>
      <c r="AF13" s="68"/>
      <c r="AG13" s="68"/>
      <c r="AH13" s="68"/>
      <c r="AI13" s="68"/>
      <c r="AJ13" s="68"/>
      <c r="AK13" s="68"/>
      <c r="AL13" s="68"/>
      <c r="AM13" s="68"/>
      <c r="AN13" s="70"/>
      <c r="AO13" s="70"/>
      <c r="AP13" s="70"/>
      <c r="AQ13" s="68"/>
      <c r="AR13" s="68"/>
      <c r="AS13" s="88"/>
    </row>
    <row r="14" spans="1:45" ht="18">
      <c r="A14" s="241">
        <v>5</v>
      </c>
      <c r="B14" s="81" t="s">
        <v>180</v>
      </c>
      <c r="C14" s="82" t="s">
        <v>22</v>
      </c>
      <c r="D14" s="88">
        <v>175</v>
      </c>
      <c r="E14" s="93">
        <v>177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31"/>
      <c r="AA14" s="2"/>
      <c r="AB14" s="102">
        <f t="shared" si="1"/>
        <v>0</v>
      </c>
      <c r="AC14" s="102">
        <f t="shared" si="0"/>
        <v>0</v>
      </c>
      <c r="AD14" s="255">
        <f>AB14:AB299+'лист '!IN14:IN299</f>
        <v>17.8</v>
      </c>
      <c r="AE14" s="93">
        <f>'лист '!IO14+Лист2!AC14</f>
        <v>0</v>
      </c>
      <c r="AF14" s="68"/>
      <c r="AG14" s="68"/>
      <c r="AH14" s="68"/>
      <c r="AI14" s="68"/>
      <c r="AJ14" s="68"/>
      <c r="AK14" s="68"/>
      <c r="AL14" s="68"/>
      <c r="AM14" s="68"/>
      <c r="AN14" s="70"/>
      <c r="AO14" s="70"/>
      <c r="AP14" s="70"/>
      <c r="AQ14" s="68"/>
      <c r="AR14" s="68"/>
      <c r="AS14" s="88"/>
    </row>
    <row r="15" spans="1:45" ht="18">
      <c r="A15" s="241"/>
      <c r="B15" s="81" t="s">
        <v>7</v>
      </c>
      <c r="C15" s="82"/>
      <c r="D15" s="88"/>
      <c r="E15" s="9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1"/>
      <c r="AA15" s="2"/>
      <c r="AB15" s="102">
        <f t="shared" si="1"/>
        <v>0</v>
      </c>
      <c r="AC15" s="102">
        <f t="shared" si="0"/>
        <v>0</v>
      </c>
      <c r="AD15" s="255">
        <f>AB15:AB300+'лист '!IN15:IN300</f>
        <v>0</v>
      </c>
      <c r="AE15" s="93">
        <f>'лист '!IO15+Лист2!AC15</f>
        <v>0</v>
      </c>
      <c r="AF15" s="68"/>
      <c r="AG15" s="68"/>
      <c r="AH15" s="68"/>
      <c r="AI15" s="68"/>
      <c r="AJ15" s="68"/>
      <c r="AK15" s="68"/>
      <c r="AL15" s="68"/>
      <c r="AM15" s="68"/>
      <c r="AN15" s="70"/>
      <c r="AO15" s="70"/>
      <c r="AP15" s="70"/>
      <c r="AQ15" s="68"/>
      <c r="AR15" s="68"/>
      <c r="AS15" s="88"/>
    </row>
    <row r="16" spans="1:45" ht="18">
      <c r="A16" s="241">
        <v>6</v>
      </c>
      <c r="B16" s="81" t="s">
        <v>177</v>
      </c>
      <c r="C16" s="82" t="s">
        <v>6</v>
      </c>
      <c r="D16" s="88">
        <v>291</v>
      </c>
      <c r="E16" s="93">
        <v>301</v>
      </c>
      <c r="F16" s="4"/>
      <c r="G16" s="4"/>
      <c r="H16" s="72">
        <v>30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73">
        <v>40</v>
      </c>
      <c r="AA16" s="2"/>
      <c r="AB16" s="102">
        <f t="shared" si="1"/>
        <v>70</v>
      </c>
      <c r="AC16" s="102">
        <f t="shared" si="0"/>
        <v>0</v>
      </c>
      <c r="AD16" s="255">
        <f>AB16:AB301+'лист '!IN16:IN301</f>
        <v>4838</v>
      </c>
      <c r="AE16" s="93">
        <f>'лист '!IO16+Лист2!AC16</f>
        <v>1511</v>
      </c>
      <c r="AF16" s="68"/>
      <c r="AG16" s="68"/>
      <c r="AH16" s="68"/>
      <c r="AI16" s="68"/>
      <c r="AJ16" s="68"/>
      <c r="AK16" s="68"/>
      <c r="AL16" s="68"/>
      <c r="AM16" s="68"/>
      <c r="AN16" s="70"/>
      <c r="AO16" s="70"/>
      <c r="AP16" s="70"/>
      <c r="AQ16" s="68"/>
      <c r="AR16" s="68"/>
      <c r="AS16" s="88"/>
    </row>
    <row r="17" spans="1:45" ht="18">
      <c r="A17" s="241">
        <v>7</v>
      </c>
      <c r="B17" s="81" t="s">
        <v>178</v>
      </c>
      <c r="C17" s="82" t="s">
        <v>22</v>
      </c>
      <c r="D17" s="88">
        <v>28</v>
      </c>
      <c r="E17" s="93">
        <v>29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31"/>
      <c r="AA17" s="2"/>
      <c r="AB17" s="102">
        <f t="shared" si="1"/>
        <v>0</v>
      </c>
      <c r="AC17" s="102">
        <f t="shared" si="0"/>
        <v>0</v>
      </c>
      <c r="AD17" s="255">
        <f>AB17:AB302+'лист '!IN17:IN302</f>
        <v>0</v>
      </c>
      <c r="AE17" s="93">
        <f>'лист '!IO17+Лист2!AC17</f>
        <v>0</v>
      </c>
      <c r="AF17" s="68"/>
      <c r="AG17" s="68"/>
      <c r="AH17" s="68"/>
      <c r="AI17" s="68"/>
      <c r="AJ17" s="68"/>
      <c r="AK17" s="68"/>
      <c r="AL17" s="68"/>
      <c r="AM17" s="68"/>
      <c r="AN17" s="70"/>
      <c r="AO17" s="70"/>
      <c r="AP17" s="70"/>
      <c r="AQ17" s="68"/>
      <c r="AR17" s="68"/>
      <c r="AS17" s="88"/>
    </row>
    <row r="18" spans="1:45" ht="30">
      <c r="A18" s="241">
        <v>8</v>
      </c>
      <c r="B18" s="81" t="s">
        <v>176</v>
      </c>
      <c r="C18" s="82" t="s">
        <v>6</v>
      </c>
      <c r="D18" s="88">
        <v>370</v>
      </c>
      <c r="E18" s="93">
        <v>386</v>
      </c>
      <c r="F18" s="16"/>
      <c r="G18" s="16"/>
      <c r="H18" s="28"/>
      <c r="I18" s="17"/>
      <c r="J18" s="17"/>
      <c r="K18" s="28"/>
      <c r="L18" s="17"/>
      <c r="M18" s="18"/>
      <c r="N18" s="17"/>
      <c r="O18" s="17"/>
      <c r="P18" s="17"/>
      <c r="Q18" s="17"/>
      <c r="R18" s="28"/>
      <c r="S18" s="17"/>
      <c r="T18" s="17"/>
      <c r="U18" s="17"/>
      <c r="V18" s="17"/>
      <c r="W18" s="28"/>
      <c r="X18" s="75"/>
      <c r="Y18" s="76"/>
      <c r="Z18" s="64"/>
      <c r="AA18" s="2"/>
      <c r="AB18" s="102">
        <f t="shared" si="1"/>
        <v>0</v>
      </c>
      <c r="AC18" s="102">
        <f t="shared" si="0"/>
        <v>0</v>
      </c>
      <c r="AD18" s="255">
        <f>AB18:AB303+'лист '!IN18:IN303</f>
        <v>0</v>
      </c>
      <c r="AE18" s="93">
        <f>'лист '!IO18+Лист2!AC18</f>
        <v>0</v>
      </c>
      <c r="AF18" s="68"/>
      <c r="AG18" s="68"/>
      <c r="AH18" s="68"/>
      <c r="AI18" s="68"/>
      <c r="AJ18" s="68"/>
      <c r="AK18" s="68"/>
      <c r="AL18" s="68"/>
      <c r="AM18" s="68"/>
      <c r="AN18" s="70"/>
      <c r="AO18" s="70"/>
      <c r="AP18" s="70"/>
      <c r="AQ18" s="68"/>
      <c r="AR18" s="68"/>
      <c r="AS18" s="88"/>
    </row>
    <row r="19" spans="1:45" ht="18">
      <c r="A19" s="241"/>
      <c r="B19" s="81" t="s">
        <v>8</v>
      </c>
      <c r="C19" s="82"/>
      <c r="D19" s="88"/>
      <c r="E19" s="93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4"/>
      <c r="Z19" s="31"/>
      <c r="AA19" s="2"/>
      <c r="AB19" s="102">
        <f t="shared" si="1"/>
        <v>0</v>
      </c>
      <c r="AC19" s="102">
        <f t="shared" si="0"/>
        <v>0</v>
      </c>
      <c r="AD19" s="255">
        <f>AB19:AB304+'лист '!IN19:IN304</f>
        <v>0</v>
      </c>
      <c r="AE19" s="93">
        <f>'лист '!IO19+Лист2!AC19</f>
        <v>0</v>
      </c>
      <c r="AF19" s="68"/>
      <c r="AG19" s="68"/>
      <c r="AH19" s="68"/>
      <c r="AI19" s="68"/>
      <c r="AJ19" s="68"/>
      <c r="AK19" s="68"/>
      <c r="AL19" s="68"/>
      <c r="AM19" s="68"/>
      <c r="AN19" s="70"/>
      <c r="AO19" s="70"/>
      <c r="AP19" s="70"/>
      <c r="AQ19" s="68"/>
      <c r="AR19" s="68"/>
      <c r="AS19" s="88"/>
    </row>
    <row r="20" spans="1:251" s="115" customFormat="1" ht="15.75">
      <c r="A20" s="241"/>
      <c r="B20" s="110" t="s">
        <v>9</v>
      </c>
      <c r="C20" s="111"/>
      <c r="D20" s="68"/>
      <c r="E20" s="112"/>
      <c r="F20" s="68">
        <f>SUM(F21,F22,F23,F24,F25,F26)</f>
        <v>4</v>
      </c>
      <c r="G20" s="68">
        <f aca="true" t="shared" si="2" ref="G20:AA20">SUM(G21,G22,G23,G24,G25,G26)</f>
        <v>0</v>
      </c>
      <c r="H20" s="68">
        <f t="shared" si="2"/>
        <v>0</v>
      </c>
      <c r="I20" s="68">
        <f t="shared" si="2"/>
        <v>0</v>
      </c>
      <c r="J20" s="68">
        <f t="shared" si="2"/>
        <v>0</v>
      </c>
      <c r="K20" s="118">
        <f t="shared" si="2"/>
        <v>1</v>
      </c>
      <c r="L20" s="68">
        <f t="shared" si="2"/>
        <v>2</v>
      </c>
      <c r="M20" s="118">
        <f t="shared" si="2"/>
        <v>2</v>
      </c>
      <c r="N20" s="68">
        <f t="shared" si="2"/>
        <v>0</v>
      </c>
      <c r="O20" s="68">
        <f t="shared" si="2"/>
        <v>0</v>
      </c>
      <c r="P20" s="68">
        <f t="shared" si="2"/>
        <v>0</v>
      </c>
      <c r="Q20" s="68">
        <f t="shared" si="2"/>
        <v>0</v>
      </c>
      <c r="R20" s="118">
        <f t="shared" si="2"/>
        <v>2</v>
      </c>
      <c r="S20" s="68">
        <f t="shared" si="2"/>
        <v>0</v>
      </c>
      <c r="T20" s="68">
        <f t="shared" si="2"/>
        <v>0</v>
      </c>
      <c r="U20" s="68">
        <f t="shared" si="2"/>
        <v>0</v>
      </c>
      <c r="V20" s="68">
        <f t="shared" si="2"/>
        <v>0</v>
      </c>
      <c r="W20" s="118">
        <f t="shared" si="2"/>
        <v>1</v>
      </c>
      <c r="X20" s="118">
        <f t="shared" si="2"/>
        <v>2</v>
      </c>
      <c r="Y20" s="68">
        <f t="shared" si="2"/>
        <v>0</v>
      </c>
      <c r="Z20" s="113">
        <f t="shared" si="2"/>
        <v>0</v>
      </c>
      <c r="AA20" s="118">
        <f t="shared" si="2"/>
        <v>2</v>
      </c>
      <c r="AB20" s="114">
        <f t="shared" si="1"/>
        <v>16</v>
      </c>
      <c r="AC20" s="102">
        <f t="shared" si="0"/>
        <v>16</v>
      </c>
      <c r="AD20" s="256">
        <f>AB20:AB305+'лист '!IN20:IN305</f>
        <v>135</v>
      </c>
      <c r="AE20" s="93">
        <f>'лист '!IO20+Лист2!AC20</f>
        <v>135</v>
      </c>
      <c r="AF20" s="68"/>
      <c r="AG20" s="68"/>
      <c r="AH20" s="68"/>
      <c r="AI20" s="68"/>
      <c r="AJ20" s="68"/>
      <c r="AK20" s="68"/>
      <c r="AL20" s="68"/>
      <c r="AM20" s="68"/>
      <c r="AN20" s="70"/>
      <c r="AO20" s="70"/>
      <c r="AP20" s="70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</row>
    <row r="21" spans="1:251" ht="18">
      <c r="A21" s="241"/>
      <c r="B21" s="81" t="s">
        <v>10</v>
      </c>
      <c r="C21" s="82"/>
      <c r="D21" s="94">
        <v>22000</v>
      </c>
      <c r="E21" s="93"/>
      <c r="F21" s="16"/>
      <c r="G21" s="16"/>
      <c r="H21" s="17"/>
      <c r="I21" s="17"/>
      <c r="J21" s="17"/>
      <c r="K21" s="116">
        <v>1</v>
      </c>
      <c r="L21" s="17">
        <v>2</v>
      </c>
      <c r="M21" s="116">
        <v>2</v>
      </c>
      <c r="N21" s="17"/>
      <c r="O21" s="17"/>
      <c r="P21" s="17"/>
      <c r="Q21" s="17"/>
      <c r="R21" s="116">
        <v>2</v>
      </c>
      <c r="S21" s="17"/>
      <c r="T21" s="17"/>
      <c r="U21" s="17"/>
      <c r="V21" s="17"/>
      <c r="W21" s="116">
        <v>1</v>
      </c>
      <c r="X21" s="17"/>
      <c r="Y21" s="17"/>
      <c r="Z21" s="20"/>
      <c r="AA21" s="116">
        <v>2</v>
      </c>
      <c r="AB21" s="102">
        <f t="shared" si="1"/>
        <v>10</v>
      </c>
      <c r="AC21" s="102">
        <f t="shared" si="0"/>
        <v>10</v>
      </c>
      <c r="AD21" s="255">
        <f>AB21:AB306+'лист '!IN21:IN306</f>
        <v>21</v>
      </c>
      <c r="AE21" s="93">
        <f>'лист '!IO21+Лист2!AC21</f>
        <v>21</v>
      </c>
      <c r="AF21" s="68"/>
      <c r="AG21" s="68"/>
      <c r="AH21" s="68"/>
      <c r="AI21" s="68"/>
      <c r="AJ21" s="68"/>
      <c r="AK21" s="68"/>
      <c r="AL21" s="68"/>
      <c r="AM21" s="68"/>
      <c r="AN21" s="70"/>
      <c r="AO21" s="70"/>
      <c r="AP21" s="70"/>
      <c r="AQ21" s="68"/>
      <c r="AR21" s="68"/>
      <c r="AS21" s="88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ht="18">
      <c r="A22" s="241"/>
      <c r="B22" s="81" t="s">
        <v>11</v>
      </c>
      <c r="C22" s="82"/>
      <c r="D22" s="94"/>
      <c r="E22" s="9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117">
        <v>2</v>
      </c>
      <c r="Y22" s="4"/>
      <c r="Z22" s="31"/>
      <c r="AA22" s="2"/>
      <c r="AB22" s="102">
        <f t="shared" si="1"/>
        <v>2</v>
      </c>
      <c r="AC22" s="102">
        <f t="shared" si="0"/>
        <v>2</v>
      </c>
      <c r="AD22" s="255">
        <f>AB22:AB307+'лист '!IN22:IN307</f>
        <v>18</v>
      </c>
      <c r="AE22" s="93">
        <f>'лист '!IO22+Лист2!AC22</f>
        <v>18</v>
      </c>
      <c r="AF22" s="68"/>
      <c r="AG22" s="68"/>
      <c r="AH22" s="68"/>
      <c r="AI22" s="68"/>
      <c r="AJ22" s="68"/>
      <c r="AK22" s="68"/>
      <c r="AL22" s="68"/>
      <c r="AM22" s="68"/>
      <c r="AN22" s="70"/>
      <c r="AO22" s="70"/>
      <c r="AP22" s="70"/>
      <c r="AQ22" s="68"/>
      <c r="AR22" s="68"/>
      <c r="AS22" s="88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ht="18">
      <c r="A23" s="241"/>
      <c r="B23" s="81" t="s">
        <v>12</v>
      </c>
      <c r="C23" s="82"/>
      <c r="D23" s="94"/>
      <c r="E23" s="9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31"/>
      <c r="AA23" s="2"/>
      <c r="AB23" s="102">
        <f t="shared" si="1"/>
        <v>0</v>
      </c>
      <c r="AC23" s="102">
        <f t="shared" si="0"/>
        <v>0</v>
      </c>
      <c r="AD23" s="255">
        <f>AB23:AB308+'лист '!IN23:IN308</f>
        <v>7</v>
      </c>
      <c r="AE23" s="93">
        <f>'лист '!IO23+Лист2!AC23</f>
        <v>7</v>
      </c>
      <c r="AF23" s="68"/>
      <c r="AG23" s="68"/>
      <c r="AH23" s="68"/>
      <c r="AI23" s="68"/>
      <c r="AJ23" s="68"/>
      <c r="AK23" s="68"/>
      <c r="AL23" s="68"/>
      <c r="AM23" s="68"/>
      <c r="AN23" s="70"/>
      <c r="AO23" s="70"/>
      <c r="AP23" s="70"/>
      <c r="AQ23" s="68"/>
      <c r="AR23" s="68"/>
      <c r="AS23" s="88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ht="18">
      <c r="A24" s="241"/>
      <c r="B24" s="81" t="s">
        <v>13</v>
      </c>
      <c r="C24" s="82"/>
      <c r="D24" s="94">
        <v>30000</v>
      </c>
      <c r="E24" s="93"/>
      <c r="F24" s="72">
        <v>4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31"/>
      <c r="AA24" s="2"/>
      <c r="AB24" s="102">
        <f t="shared" si="1"/>
        <v>4</v>
      </c>
      <c r="AC24" s="102">
        <f t="shared" si="0"/>
        <v>4</v>
      </c>
      <c r="AD24" s="255">
        <f>AB24:AB309+'лист '!IN24:IN309</f>
        <v>63</v>
      </c>
      <c r="AE24" s="93">
        <f>'лист '!IO24+Лист2!AC24</f>
        <v>63</v>
      </c>
      <c r="AF24" s="68"/>
      <c r="AG24" s="68"/>
      <c r="AH24" s="68"/>
      <c r="AI24" s="68"/>
      <c r="AJ24" s="68"/>
      <c r="AK24" s="68"/>
      <c r="AL24" s="68"/>
      <c r="AM24" s="68"/>
      <c r="AN24" s="70"/>
      <c r="AO24" s="70"/>
      <c r="AP24" s="70"/>
      <c r="AQ24" s="68"/>
      <c r="AR24" s="68"/>
      <c r="AS24" s="88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ht="18">
      <c r="A25" s="241"/>
      <c r="B25" s="81" t="s">
        <v>14</v>
      </c>
      <c r="C25" s="82"/>
      <c r="D25" s="94">
        <v>70000</v>
      </c>
      <c r="E25" s="9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1"/>
      <c r="AA25" s="2"/>
      <c r="AB25" s="102">
        <f t="shared" si="1"/>
        <v>0</v>
      </c>
      <c r="AC25" s="102">
        <f t="shared" si="0"/>
        <v>0</v>
      </c>
      <c r="AD25" s="255">
        <f>AB25:AB310+'лист '!IN25:IN310</f>
        <v>26</v>
      </c>
      <c r="AE25" s="93">
        <f>'лист '!IO25+Лист2!AC25</f>
        <v>26</v>
      </c>
      <c r="AF25" s="68"/>
      <c r="AG25" s="68"/>
      <c r="AH25" s="68"/>
      <c r="AI25" s="68"/>
      <c r="AJ25" s="68"/>
      <c r="AK25" s="68"/>
      <c r="AL25" s="68"/>
      <c r="AM25" s="68"/>
      <c r="AN25" s="70"/>
      <c r="AO25" s="70"/>
      <c r="AP25" s="70"/>
      <c r="AQ25" s="68"/>
      <c r="AR25" s="68"/>
      <c r="AS25" s="88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ht="18">
      <c r="A26" s="241"/>
      <c r="B26" s="81" t="s">
        <v>15</v>
      </c>
      <c r="C26" s="82"/>
      <c r="D26" s="88"/>
      <c r="E26" s="9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1"/>
      <c r="AA26" s="2"/>
      <c r="AB26" s="102">
        <f t="shared" si="1"/>
        <v>0</v>
      </c>
      <c r="AC26" s="102">
        <f t="shared" si="0"/>
        <v>0</v>
      </c>
      <c r="AD26" s="255">
        <f>AB26:AB311+'лист '!IN26:IN311</f>
        <v>0</v>
      </c>
      <c r="AE26" s="93">
        <f>'лист '!IO26+Лист2!AC26</f>
        <v>0</v>
      </c>
      <c r="AF26" s="68"/>
      <c r="AG26" s="68"/>
      <c r="AH26" s="68"/>
      <c r="AI26" s="68"/>
      <c r="AJ26" s="68"/>
      <c r="AK26" s="68"/>
      <c r="AL26" s="68"/>
      <c r="AM26" s="68"/>
      <c r="AN26" s="70"/>
      <c r="AO26" s="70"/>
      <c r="AP26" s="70"/>
      <c r="AQ26" s="68"/>
      <c r="AR26" s="68"/>
      <c r="AS26" s="88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ht="18">
      <c r="A27" s="241">
        <v>9</v>
      </c>
      <c r="B27" s="81" t="s">
        <v>179</v>
      </c>
      <c r="C27" s="82" t="s">
        <v>6</v>
      </c>
      <c r="D27" s="88">
        <v>413</v>
      </c>
      <c r="E27" s="93">
        <v>431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1"/>
      <c r="AA27" s="2"/>
      <c r="AB27" s="102">
        <f t="shared" si="1"/>
        <v>0</v>
      </c>
      <c r="AC27" s="102">
        <f t="shared" si="0"/>
        <v>0</v>
      </c>
      <c r="AD27" s="255">
        <f>AB27:AB312+'лист '!IN27:IN312</f>
        <v>0</v>
      </c>
      <c r="AE27" s="93">
        <f>'лист '!IO27+Лист2!AC27</f>
        <v>0</v>
      </c>
      <c r="AF27" s="68"/>
      <c r="AG27" s="68"/>
      <c r="AH27" s="68"/>
      <c r="AI27" s="68"/>
      <c r="AJ27" s="68"/>
      <c r="AK27" s="68"/>
      <c r="AL27" s="68"/>
      <c r="AM27" s="68"/>
      <c r="AN27" s="70"/>
      <c r="AO27" s="70"/>
      <c r="AP27" s="70"/>
      <c r="AQ27" s="68"/>
      <c r="AR27" s="68"/>
      <c r="AS27" s="88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ht="18">
      <c r="A28" s="241">
        <v>10</v>
      </c>
      <c r="B28" s="81" t="s">
        <v>167</v>
      </c>
      <c r="C28" s="82" t="s">
        <v>207</v>
      </c>
      <c r="D28" s="88">
        <v>742</v>
      </c>
      <c r="E28" s="93">
        <v>757</v>
      </c>
      <c r="F28" s="16"/>
      <c r="G28" s="16"/>
      <c r="H28" s="17"/>
      <c r="I28" s="17"/>
      <c r="J28" s="17"/>
      <c r="K28" s="18"/>
      <c r="L28" s="17"/>
      <c r="M28" s="18"/>
      <c r="N28" s="17"/>
      <c r="O28" s="17"/>
      <c r="P28" s="17"/>
      <c r="Q28" s="17"/>
      <c r="R28" s="18"/>
      <c r="S28" s="17"/>
      <c r="T28" s="17"/>
      <c r="U28" s="17"/>
      <c r="V28" s="17"/>
      <c r="W28" s="18">
        <v>1</v>
      </c>
      <c r="X28" s="18"/>
      <c r="Y28" s="18"/>
      <c r="Z28" s="20"/>
      <c r="AA28" s="18">
        <v>2</v>
      </c>
      <c r="AB28" s="102">
        <f t="shared" si="1"/>
        <v>3</v>
      </c>
      <c r="AC28" s="102">
        <f t="shared" si="0"/>
        <v>3</v>
      </c>
      <c r="AD28" s="255">
        <f>AB28:AB313+'лист '!IN28:IN313</f>
        <v>11</v>
      </c>
      <c r="AE28" s="93">
        <f>'лист '!IO28+Лист2!AC28</f>
        <v>9</v>
      </c>
      <c r="AF28" s="68"/>
      <c r="AG28" s="68"/>
      <c r="AH28" s="68"/>
      <c r="AI28" s="68"/>
      <c r="AJ28" s="68"/>
      <c r="AK28" s="68"/>
      <c r="AL28" s="68"/>
      <c r="AM28" s="68"/>
      <c r="AN28" s="70"/>
      <c r="AO28" s="70"/>
      <c r="AP28" s="70"/>
      <c r="AQ28" s="68"/>
      <c r="AR28" s="68"/>
      <c r="AS28" s="88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ht="18">
      <c r="A29" s="241">
        <v>11</v>
      </c>
      <c r="B29" s="81" t="s">
        <v>208</v>
      </c>
      <c r="C29" s="82" t="s">
        <v>207</v>
      </c>
      <c r="D29" s="88">
        <v>242</v>
      </c>
      <c r="E29" s="93">
        <v>247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1"/>
      <c r="AA29" s="2"/>
      <c r="AB29" s="102">
        <f t="shared" si="1"/>
        <v>0</v>
      </c>
      <c r="AC29" s="102">
        <f t="shared" si="0"/>
        <v>0</v>
      </c>
      <c r="AD29" s="255">
        <f>AB29:AB314+'лист '!IN29:IN314</f>
        <v>9</v>
      </c>
      <c r="AE29" s="93">
        <f>'лист '!IO29+Лист2!AC29</f>
        <v>0</v>
      </c>
      <c r="AF29" s="68"/>
      <c r="AG29" s="68"/>
      <c r="AH29" s="68"/>
      <c r="AI29" s="68"/>
      <c r="AJ29" s="68"/>
      <c r="AK29" s="68"/>
      <c r="AL29" s="68"/>
      <c r="AM29" s="68"/>
      <c r="AN29" s="70"/>
      <c r="AO29" s="70"/>
      <c r="AP29" s="70"/>
      <c r="AQ29" s="68"/>
      <c r="AR29" s="68"/>
      <c r="AS29" s="88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ht="30">
      <c r="A30" s="241">
        <v>12</v>
      </c>
      <c r="B30" s="81" t="s">
        <v>209</v>
      </c>
      <c r="C30" s="82" t="s">
        <v>6</v>
      </c>
      <c r="D30" s="88">
        <v>400</v>
      </c>
      <c r="E30" s="93">
        <v>409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1"/>
      <c r="AA30" s="2"/>
      <c r="AB30" s="102">
        <f t="shared" si="1"/>
        <v>0</v>
      </c>
      <c r="AC30" s="102">
        <f t="shared" si="0"/>
        <v>0</v>
      </c>
      <c r="AD30" s="255">
        <f>AB30:AB315+'лист '!IN30:IN315</f>
        <v>13</v>
      </c>
      <c r="AE30" s="93">
        <f>'лист '!IO30+Лист2!AC30</f>
        <v>0</v>
      </c>
      <c r="AF30" s="68"/>
      <c r="AG30" s="68"/>
      <c r="AH30" s="68"/>
      <c r="AI30" s="68"/>
      <c r="AJ30" s="68"/>
      <c r="AK30" s="68"/>
      <c r="AL30" s="68"/>
      <c r="AM30" s="68"/>
      <c r="AN30" s="70"/>
      <c r="AO30" s="70"/>
      <c r="AP30" s="70"/>
      <c r="AQ30" s="68"/>
      <c r="AR30" s="68"/>
      <c r="AS30" s="88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ht="18">
      <c r="A31" s="241">
        <v>13</v>
      </c>
      <c r="B31" s="81" t="s">
        <v>181</v>
      </c>
      <c r="C31" s="82" t="s">
        <v>6</v>
      </c>
      <c r="D31" s="88">
        <v>178</v>
      </c>
      <c r="E31" s="93">
        <v>182</v>
      </c>
      <c r="F31" s="16"/>
      <c r="G31" s="16"/>
      <c r="H31" s="17"/>
      <c r="I31" s="17"/>
      <c r="J31" s="17"/>
      <c r="K31" s="18">
        <v>8</v>
      </c>
      <c r="L31" s="17"/>
      <c r="M31" s="18">
        <v>12</v>
      </c>
      <c r="N31" s="17"/>
      <c r="O31" s="17"/>
      <c r="P31" s="17"/>
      <c r="Q31" s="17"/>
      <c r="R31" s="18">
        <v>8</v>
      </c>
      <c r="S31" s="17"/>
      <c r="T31" s="17">
        <v>6</v>
      </c>
      <c r="U31" s="17"/>
      <c r="V31" s="17"/>
      <c r="W31" s="18"/>
      <c r="X31" s="18">
        <v>4</v>
      </c>
      <c r="Y31" s="18"/>
      <c r="Z31" s="20"/>
      <c r="AA31" s="18"/>
      <c r="AB31" s="102">
        <f t="shared" si="1"/>
        <v>38</v>
      </c>
      <c r="AC31" s="102">
        <f t="shared" si="0"/>
        <v>32</v>
      </c>
      <c r="AD31" s="255">
        <f>AB31:AB316+'лист '!IN31:IN316</f>
        <v>168</v>
      </c>
      <c r="AE31" s="93">
        <f>'лист '!IO31+Лист2!AC31</f>
        <v>69</v>
      </c>
      <c r="AF31" s="68"/>
      <c r="AG31" s="68"/>
      <c r="AH31" s="68"/>
      <c r="AI31" s="68"/>
      <c r="AJ31" s="68"/>
      <c r="AK31" s="68"/>
      <c r="AL31" s="68"/>
      <c r="AM31" s="68"/>
      <c r="AN31" s="70"/>
      <c r="AO31" s="70"/>
      <c r="AP31" s="70"/>
      <c r="AQ31" s="68"/>
      <c r="AR31" s="68"/>
      <c r="AS31" s="88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ht="18">
      <c r="A32" s="241">
        <v>14</v>
      </c>
      <c r="B32" s="81" t="s">
        <v>182</v>
      </c>
      <c r="C32" s="82" t="s">
        <v>6</v>
      </c>
      <c r="D32" s="88">
        <v>502</v>
      </c>
      <c r="E32" s="93">
        <v>514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31"/>
      <c r="AA32" s="2"/>
      <c r="AB32" s="102">
        <f t="shared" si="1"/>
        <v>0</v>
      </c>
      <c r="AC32" s="102">
        <f t="shared" si="0"/>
        <v>0</v>
      </c>
      <c r="AD32" s="255">
        <f>AB32:AB317+'лист '!IN32:IN317</f>
        <v>122</v>
      </c>
      <c r="AE32" s="93">
        <f>'лист '!IO32+Лист2!AC32</f>
        <v>29</v>
      </c>
      <c r="AF32" s="68"/>
      <c r="AG32" s="68"/>
      <c r="AH32" s="68"/>
      <c r="AI32" s="68"/>
      <c r="AJ32" s="68"/>
      <c r="AK32" s="68"/>
      <c r="AL32" s="68"/>
      <c r="AM32" s="68"/>
      <c r="AN32" s="70"/>
      <c r="AO32" s="70"/>
      <c r="AP32" s="70"/>
      <c r="AQ32" s="68"/>
      <c r="AR32" s="68"/>
      <c r="AS32" s="88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ht="18">
      <c r="A33" s="241">
        <v>15</v>
      </c>
      <c r="B33" s="81" t="s">
        <v>183</v>
      </c>
      <c r="C33" s="82" t="s">
        <v>16</v>
      </c>
      <c r="D33" s="88">
        <v>1594</v>
      </c>
      <c r="E33" s="93">
        <v>1694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31"/>
      <c r="AA33" s="2"/>
      <c r="AB33" s="102">
        <f t="shared" si="1"/>
        <v>0</v>
      </c>
      <c r="AC33" s="102">
        <f t="shared" si="0"/>
        <v>0</v>
      </c>
      <c r="AD33" s="255">
        <f>AB33:AB318+'лист '!IN33:IN318</f>
        <v>0</v>
      </c>
      <c r="AE33" s="93">
        <f>'лист '!IO33+Лист2!AC33</f>
        <v>0</v>
      </c>
      <c r="AF33" s="68"/>
      <c r="AG33" s="68"/>
      <c r="AH33" s="68"/>
      <c r="AI33" s="68"/>
      <c r="AJ33" s="68"/>
      <c r="AK33" s="68"/>
      <c r="AL33" s="68"/>
      <c r="AM33" s="68"/>
      <c r="AN33" s="70"/>
      <c r="AO33" s="70"/>
      <c r="AP33" s="70"/>
      <c r="AQ33" s="68"/>
      <c r="AR33" s="68"/>
      <c r="AS33" s="88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ht="18">
      <c r="A34" s="241">
        <v>16</v>
      </c>
      <c r="B34" s="81" t="s">
        <v>184</v>
      </c>
      <c r="C34" s="82" t="s">
        <v>16</v>
      </c>
      <c r="D34" s="88">
        <v>1116</v>
      </c>
      <c r="E34" s="93">
        <v>1259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31"/>
      <c r="AA34" s="2"/>
      <c r="AB34" s="102">
        <f t="shared" si="1"/>
        <v>0</v>
      </c>
      <c r="AC34" s="102">
        <f t="shared" si="0"/>
        <v>0</v>
      </c>
      <c r="AD34" s="255">
        <f>AB34:AB319+'лист '!IN34:IN319</f>
        <v>0</v>
      </c>
      <c r="AE34" s="93">
        <f>'лист '!IO34+Лист2!AC34</f>
        <v>0</v>
      </c>
      <c r="AF34" s="68"/>
      <c r="AG34" s="68"/>
      <c r="AH34" s="68"/>
      <c r="AI34" s="68"/>
      <c r="AJ34" s="68"/>
      <c r="AK34" s="68"/>
      <c r="AL34" s="68"/>
      <c r="AM34" s="68"/>
      <c r="AN34" s="70"/>
      <c r="AO34" s="70"/>
      <c r="AP34" s="70"/>
      <c r="AQ34" s="68"/>
      <c r="AR34" s="68"/>
      <c r="AS34" s="88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ht="30">
      <c r="A35" s="241">
        <v>17</v>
      </c>
      <c r="B35" s="81" t="s">
        <v>17</v>
      </c>
      <c r="C35" s="82" t="s">
        <v>16</v>
      </c>
      <c r="D35" s="88">
        <v>2637</v>
      </c>
      <c r="E35" s="93">
        <v>2676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31"/>
      <c r="AA35" s="2"/>
      <c r="AB35" s="102">
        <f t="shared" si="1"/>
        <v>0</v>
      </c>
      <c r="AC35" s="102">
        <f t="shared" si="0"/>
        <v>0</v>
      </c>
      <c r="AD35" s="255">
        <f>AB35:AB320+'лист '!IN35:IN320</f>
        <v>0</v>
      </c>
      <c r="AE35" s="93">
        <f>'лист '!IO35+Лист2!AC35</f>
        <v>0</v>
      </c>
      <c r="AF35" s="68"/>
      <c r="AG35" s="68"/>
      <c r="AH35" s="68"/>
      <c r="AI35" s="68"/>
      <c r="AJ35" s="68"/>
      <c r="AK35" s="68"/>
      <c r="AL35" s="68"/>
      <c r="AM35" s="68"/>
      <c r="AN35" s="70"/>
      <c r="AO35" s="70"/>
      <c r="AP35" s="70"/>
      <c r="AQ35" s="68"/>
      <c r="AR35" s="68"/>
      <c r="AS35" s="88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ht="18">
      <c r="A36" s="241">
        <v>18</v>
      </c>
      <c r="B36" s="81" t="s">
        <v>18</v>
      </c>
      <c r="C36" s="82" t="s">
        <v>22</v>
      </c>
      <c r="D36" s="88">
        <v>47</v>
      </c>
      <c r="E36" s="93">
        <v>47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31"/>
      <c r="AA36" s="2"/>
      <c r="AB36" s="102">
        <f t="shared" si="1"/>
        <v>0</v>
      </c>
      <c r="AC36" s="102">
        <f t="shared" si="0"/>
        <v>0</v>
      </c>
      <c r="AD36" s="255">
        <f>AB36:AB321+'лист '!IN36:IN321</f>
        <v>2.5</v>
      </c>
      <c r="AE36" s="93">
        <f>'лист '!IO36+Лист2!AC36</f>
        <v>2.5</v>
      </c>
      <c r="AF36" s="68"/>
      <c r="AG36" s="68"/>
      <c r="AH36" s="68"/>
      <c r="AI36" s="68"/>
      <c r="AJ36" s="68"/>
      <c r="AK36" s="68"/>
      <c r="AL36" s="68"/>
      <c r="AM36" s="68"/>
      <c r="AN36" s="70"/>
      <c r="AO36" s="70"/>
      <c r="AP36" s="70"/>
      <c r="AQ36" s="68"/>
      <c r="AR36" s="68"/>
      <c r="AS36" s="88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ht="30">
      <c r="A37" s="241">
        <v>19</v>
      </c>
      <c r="B37" s="81" t="s">
        <v>186</v>
      </c>
      <c r="C37" s="82" t="s">
        <v>16</v>
      </c>
      <c r="D37" s="88">
        <v>77</v>
      </c>
      <c r="E37" s="93">
        <v>78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31"/>
      <c r="AA37" s="2"/>
      <c r="AB37" s="102">
        <f t="shared" si="1"/>
        <v>0</v>
      </c>
      <c r="AC37" s="102">
        <f t="shared" si="0"/>
        <v>0</v>
      </c>
      <c r="AD37" s="255">
        <f>AB37:AB322+'лист '!IN37:IN322</f>
        <v>4</v>
      </c>
      <c r="AE37" s="93">
        <f>'лист '!IO37+Лист2!AC37</f>
        <v>1</v>
      </c>
      <c r="AF37" s="68"/>
      <c r="AG37" s="68"/>
      <c r="AH37" s="68"/>
      <c r="AI37" s="68"/>
      <c r="AJ37" s="68"/>
      <c r="AK37" s="68"/>
      <c r="AL37" s="68"/>
      <c r="AM37" s="68"/>
      <c r="AN37" s="70"/>
      <c r="AO37" s="70"/>
      <c r="AP37" s="70"/>
      <c r="AQ37" s="68"/>
      <c r="AR37" s="68"/>
      <c r="AS37" s="88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ht="30">
      <c r="A38" s="241">
        <v>20</v>
      </c>
      <c r="B38" s="81" t="s">
        <v>185</v>
      </c>
      <c r="C38" s="82" t="s">
        <v>22</v>
      </c>
      <c r="D38" s="88">
        <v>180</v>
      </c>
      <c r="E38" s="93">
        <v>249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31"/>
      <c r="AA38" s="2"/>
      <c r="AB38" s="102">
        <f t="shared" si="1"/>
        <v>0</v>
      </c>
      <c r="AC38" s="102">
        <f t="shared" si="0"/>
        <v>0</v>
      </c>
      <c r="AD38" s="255">
        <f>AB38:AB323+'лист '!IN38:IN323</f>
        <v>0</v>
      </c>
      <c r="AE38" s="93">
        <f>'лист '!IO38+Лист2!AC38</f>
        <v>0</v>
      </c>
      <c r="AF38" s="68"/>
      <c r="AG38" s="68"/>
      <c r="AH38" s="68"/>
      <c r="AI38" s="68"/>
      <c r="AJ38" s="68"/>
      <c r="AK38" s="68"/>
      <c r="AL38" s="68"/>
      <c r="AM38" s="68"/>
      <c r="AN38" s="70"/>
      <c r="AO38" s="70"/>
      <c r="AP38" s="70"/>
      <c r="AQ38" s="68"/>
      <c r="AR38" s="68"/>
      <c r="AS38" s="88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ht="30">
      <c r="A39" s="241">
        <v>21</v>
      </c>
      <c r="B39" s="81" t="s">
        <v>187</v>
      </c>
      <c r="C39" s="82" t="s">
        <v>22</v>
      </c>
      <c r="D39" s="88">
        <v>165</v>
      </c>
      <c r="E39" s="93">
        <v>216</v>
      </c>
      <c r="F39" s="4"/>
      <c r="G39" s="4"/>
      <c r="H39" s="4"/>
      <c r="I39" s="4"/>
      <c r="J39" s="252">
        <v>20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31"/>
      <c r="AA39" s="2"/>
      <c r="AB39" s="102">
        <f t="shared" si="1"/>
        <v>20</v>
      </c>
      <c r="AC39" s="102">
        <f t="shared" si="0"/>
        <v>0</v>
      </c>
      <c r="AD39" s="255">
        <f>AB39:AB324+'лист '!IN39:IN324</f>
        <v>48</v>
      </c>
      <c r="AE39" s="93">
        <f>'лист '!IO39+Лист2!AC39</f>
        <v>18</v>
      </c>
      <c r="AF39" s="68"/>
      <c r="AG39" s="68"/>
      <c r="AH39" s="68"/>
      <c r="AI39" s="68"/>
      <c r="AJ39" s="68"/>
      <c r="AK39" s="68"/>
      <c r="AL39" s="68"/>
      <c r="AM39" s="68"/>
      <c r="AN39" s="70"/>
      <c r="AO39" s="70"/>
      <c r="AP39" s="70"/>
      <c r="AQ39" s="68"/>
      <c r="AR39" s="68"/>
      <c r="AS39" s="88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ht="30">
      <c r="A40" s="241">
        <v>22</v>
      </c>
      <c r="B40" s="81" t="s">
        <v>188</v>
      </c>
      <c r="C40" s="82" t="s">
        <v>22</v>
      </c>
      <c r="D40" s="88">
        <v>32</v>
      </c>
      <c r="E40" s="93">
        <v>33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31"/>
      <c r="AA40" s="2"/>
      <c r="AB40" s="102">
        <f t="shared" si="1"/>
        <v>0</v>
      </c>
      <c r="AC40" s="102">
        <f t="shared" si="0"/>
        <v>0</v>
      </c>
      <c r="AD40" s="255">
        <f>AB40:AB325+'лист '!IN40:IN325</f>
        <v>28</v>
      </c>
      <c r="AE40" s="93">
        <f>'лист '!IO40+Лист2!AC40</f>
        <v>4</v>
      </c>
      <c r="AF40" s="68"/>
      <c r="AG40" s="68"/>
      <c r="AH40" s="68"/>
      <c r="AI40" s="68"/>
      <c r="AJ40" s="68"/>
      <c r="AK40" s="68"/>
      <c r="AL40" s="68"/>
      <c r="AM40" s="68"/>
      <c r="AN40" s="70"/>
      <c r="AO40" s="70"/>
      <c r="AP40" s="70"/>
      <c r="AQ40" s="68"/>
      <c r="AR40" s="68"/>
      <c r="AS40" s="88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ht="18">
      <c r="A41" s="241">
        <v>23</v>
      </c>
      <c r="B41" s="81" t="s">
        <v>19</v>
      </c>
      <c r="C41" s="82" t="s">
        <v>22</v>
      </c>
      <c r="D41" s="88">
        <v>362</v>
      </c>
      <c r="E41" s="93">
        <v>370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31"/>
      <c r="AA41" s="2"/>
      <c r="AB41" s="102">
        <f t="shared" si="1"/>
        <v>0</v>
      </c>
      <c r="AC41" s="102">
        <f t="shared" si="0"/>
        <v>0</v>
      </c>
      <c r="AD41" s="255">
        <f>AB41:AB326+'лист '!IN41:IN326</f>
        <v>2</v>
      </c>
      <c r="AE41" s="93">
        <f>'лист '!IO41+Лист2!AC41</f>
        <v>0</v>
      </c>
      <c r="AF41" s="68"/>
      <c r="AG41" s="68"/>
      <c r="AH41" s="68"/>
      <c r="AI41" s="68"/>
      <c r="AJ41" s="68"/>
      <c r="AK41" s="68"/>
      <c r="AL41" s="68"/>
      <c r="AM41" s="68"/>
      <c r="AN41" s="70"/>
      <c r="AO41" s="70"/>
      <c r="AP41" s="70"/>
      <c r="AQ41" s="68"/>
      <c r="AR41" s="68"/>
      <c r="AS41" s="88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ht="18">
      <c r="A42" s="241"/>
      <c r="B42" s="81" t="s">
        <v>20</v>
      </c>
      <c r="C42" s="82"/>
      <c r="D42" s="88"/>
      <c r="E42" s="93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31"/>
      <c r="AA42" s="2"/>
      <c r="AB42" s="102">
        <f t="shared" si="1"/>
        <v>0</v>
      </c>
      <c r="AC42" s="102">
        <f t="shared" si="0"/>
        <v>0</v>
      </c>
      <c r="AD42" s="255">
        <f>AB42:AB327+'лист '!IN42:IN327</f>
        <v>11</v>
      </c>
      <c r="AE42" s="93">
        <f>'лист '!IO42+Лист2!AC42</f>
        <v>6</v>
      </c>
      <c r="AF42" s="68"/>
      <c r="AG42" s="68"/>
      <c r="AH42" s="68"/>
      <c r="AI42" s="68"/>
      <c r="AJ42" s="68"/>
      <c r="AK42" s="68"/>
      <c r="AL42" s="68"/>
      <c r="AM42" s="68"/>
      <c r="AN42" s="70"/>
      <c r="AO42" s="70"/>
      <c r="AP42" s="70"/>
      <c r="AQ42" s="68"/>
      <c r="AR42" s="68"/>
      <c r="AS42" s="88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ht="30">
      <c r="A43" s="241">
        <v>24</v>
      </c>
      <c r="B43" s="81" t="s">
        <v>189</v>
      </c>
      <c r="C43" s="82" t="s">
        <v>22</v>
      </c>
      <c r="D43" s="88">
        <v>95</v>
      </c>
      <c r="E43" s="93">
        <v>97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1"/>
      <c r="AA43" s="2"/>
      <c r="AB43" s="102">
        <f t="shared" si="1"/>
        <v>0</v>
      </c>
      <c r="AC43" s="102">
        <f t="shared" si="0"/>
        <v>0</v>
      </c>
      <c r="AD43" s="255">
        <f>AB43:AB328+'лист '!IN43:IN328</f>
        <v>228</v>
      </c>
      <c r="AE43" s="93">
        <f>'лист '!IO43+Лист2!AC43</f>
        <v>1</v>
      </c>
      <c r="AF43" s="68"/>
      <c r="AG43" s="68"/>
      <c r="AH43" s="68"/>
      <c r="AI43" s="68"/>
      <c r="AJ43" s="68"/>
      <c r="AK43" s="68"/>
      <c r="AL43" s="68"/>
      <c r="AM43" s="68"/>
      <c r="AN43" s="70"/>
      <c r="AO43" s="70"/>
      <c r="AP43" s="70"/>
      <c r="AQ43" s="68"/>
      <c r="AR43" s="68"/>
      <c r="AS43" s="88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ht="18">
      <c r="A44" s="241">
        <v>25</v>
      </c>
      <c r="B44" s="81" t="s">
        <v>191</v>
      </c>
      <c r="C44" s="82" t="s">
        <v>21</v>
      </c>
      <c r="D44" s="88"/>
      <c r="E44" s="9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1"/>
      <c r="AA44" s="2"/>
      <c r="AB44" s="102">
        <f t="shared" si="1"/>
        <v>0</v>
      </c>
      <c r="AC44" s="102">
        <f t="shared" si="0"/>
        <v>0</v>
      </c>
      <c r="AD44" s="255">
        <f>AB44:AB329+'лист '!IN44:IN329</f>
        <v>0</v>
      </c>
      <c r="AE44" s="93">
        <f>'лист '!IO44+Лист2!AC44</f>
        <v>0</v>
      </c>
      <c r="AF44" s="68"/>
      <c r="AG44" s="68"/>
      <c r="AH44" s="68"/>
      <c r="AI44" s="68"/>
      <c r="AJ44" s="68"/>
      <c r="AK44" s="68"/>
      <c r="AL44" s="68"/>
      <c r="AM44" s="68"/>
      <c r="AN44" s="70"/>
      <c r="AO44" s="70"/>
      <c r="AP44" s="70"/>
      <c r="AQ44" s="68"/>
      <c r="AR44" s="68"/>
      <c r="AS44" s="88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ht="18">
      <c r="A45" s="241">
        <v>26</v>
      </c>
      <c r="B45" s="81" t="s">
        <v>192</v>
      </c>
      <c r="C45" s="82" t="s">
        <v>22</v>
      </c>
      <c r="D45" s="88">
        <v>1222</v>
      </c>
      <c r="E45" s="93">
        <v>1280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1"/>
      <c r="AA45" s="2"/>
      <c r="AB45" s="102">
        <f t="shared" si="1"/>
        <v>0</v>
      </c>
      <c r="AC45" s="102">
        <f t="shared" si="0"/>
        <v>0</v>
      </c>
      <c r="AD45" s="255">
        <f>AB45:AB330+'лист '!IN45:IN330</f>
        <v>0</v>
      </c>
      <c r="AE45" s="93">
        <f>'лист '!IO45+Лист2!AC45</f>
        <v>0</v>
      </c>
      <c r="AF45" s="68"/>
      <c r="AG45" s="68"/>
      <c r="AH45" s="68"/>
      <c r="AI45" s="68"/>
      <c r="AJ45" s="68"/>
      <c r="AK45" s="68"/>
      <c r="AL45" s="68"/>
      <c r="AM45" s="68"/>
      <c r="AN45" s="70"/>
      <c r="AO45" s="70"/>
      <c r="AP45" s="70"/>
      <c r="AQ45" s="68"/>
      <c r="AR45" s="68"/>
      <c r="AS45" s="88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ht="18">
      <c r="A46" s="241">
        <v>27</v>
      </c>
      <c r="B46" s="81" t="s">
        <v>193</v>
      </c>
      <c r="C46" s="82" t="s">
        <v>6</v>
      </c>
      <c r="D46" s="88">
        <v>1444</v>
      </c>
      <c r="E46" s="93">
        <v>1519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31"/>
      <c r="AA46" s="2"/>
      <c r="AB46" s="102">
        <f t="shared" si="1"/>
        <v>0</v>
      </c>
      <c r="AC46" s="102">
        <f t="shared" si="0"/>
        <v>0</v>
      </c>
      <c r="AD46" s="255">
        <f>AB46:AB331+'лист '!IN46:IN331</f>
        <v>0</v>
      </c>
      <c r="AE46" s="93">
        <f>'лист '!IO46+Лист2!AC46</f>
        <v>0</v>
      </c>
      <c r="AF46" s="68"/>
      <c r="AG46" s="68"/>
      <c r="AH46" s="68"/>
      <c r="AI46" s="68"/>
      <c r="AJ46" s="68"/>
      <c r="AK46" s="68"/>
      <c r="AL46" s="68"/>
      <c r="AM46" s="68"/>
      <c r="AN46" s="70"/>
      <c r="AO46" s="70"/>
      <c r="AP46" s="70"/>
      <c r="AQ46" s="68"/>
      <c r="AR46" s="68"/>
      <c r="AS46" s="88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ht="18">
      <c r="A47" s="241">
        <v>28</v>
      </c>
      <c r="B47" s="81" t="s">
        <v>190</v>
      </c>
      <c r="C47" s="82" t="s">
        <v>21</v>
      </c>
      <c r="D47" s="88">
        <v>6373</v>
      </c>
      <c r="E47" s="93">
        <v>6837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31"/>
      <c r="AA47" s="2"/>
      <c r="AB47" s="102">
        <f t="shared" si="1"/>
        <v>0</v>
      </c>
      <c r="AC47" s="102">
        <f t="shared" si="0"/>
        <v>0</v>
      </c>
      <c r="AD47" s="255">
        <f>AB47:AB332+'лист '!IN47:IN332</f>
        <v>5.1</v>
      </c>
      <c r="AE47" s="93">
        <f>'лист '!IO47+Лист2!AC47</f>
        <v>0</v>
      </c>
      <c r="AF47" s="68"/>
      <c r="AG47" s="68"/>
      <c r="AH47" s="68"/>
      <c r="AI47" s="68"/>
      <c r="AJ47" s="68"/>
      <c r="AK47" s="68"/>
      <c r="AL47" s="68"/>
      <c r="AM47" s="68"/>
      <c r="AN47" s="70"/>
      <c r="AO47" s="70"/>
      <c r="AP47" s="70"/>
      <c r="AQ47" s="68"/>
      <c r="AR47" s="68"/>
      <c r="AS47" s="88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ht="18">
      <c r="A48" s="241"/>
      <c r="B48" s="81" t="s">
        <v>23</v>
      </c>
      <c r="C48" s="82"/>
      <c r="D48" s="88"/>
      <c r="E48" s="9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31"/>
      <c r="AA48" s="2"/>
      <c r="AB48" s="102">
        <f t="shared" si="1"/>
        <v>0</v>
      </c>
      <c r="AC48" s="102">
        <f t="shared" si="0"/>
        <v>0</v>
      </c>
      <c r="AD48" s="255">
        <f>AB48:AB333+'лист '!IN48:IN333</f>
        <v>0</v>
      </c>
      <c r="AE48" s="93">
        <f>'лист '!IO48+Лист2!AC48</f>
        <v>0</v>
      </c>
      <c r="AF48" s="68"/>
      <c r="AG48" s="68"/>
      <c r="AH48" s="68"/>
      <c r="AI48" s="68"/>
      <c r="AJ48" s="68"/>
      <c r="AK48" s="68"/>
      <c r="AL48" s="68"/>
      <c r="AM48" s="68"/>
      <c r="AN48" s="70"/>
      <c r="AO48" s="70"/>
      <c r="AP48" s="70"/>
      <c r="AQ48" s="68"/>
      <c r="AR48" s="68"/>
      <c r="AS48" s="88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ht="18">
      <c r="A49" s="241"/>
      <c r="B49" s="83" t="s">
        <v>24</v>
      </c>
      <c r="C49" s="82"/>
      <c r="D49" s="88"/>
      <c r="E49" s="93"/>
      <c r="F49" s="4">
        <f>SUM(F50,F51,F52,F53,F54,F55,F56,F57)</f>
        <v>0</v>
      </c>
      <c r="G49" s="4">
        <f aca="true" t="shared" si="3" ref="G49:AA49">SUM(G50,G51,G52,G53,G54,G55,G56,G57)</f>
        <v>0</v>
      </c>
      <c r="H49" s="4">
        <f t="shared" si="3"/>
        <v>0</v>
      </c>
      <c r="I49" s="4">
        <f t="shared" si="3"/>
        <v>0</v>
      </c>
      <c r="J49" s="4">
        <f t="shared" si="3"/>
        <v>0</v>
      </c>
      <c r="K49" s="4">
        <f t="shared" si="3"/>
        <v>0</v>
      </c>
      <c r="L49" s="4">
        <f t="shared" si="3"/>
        <v>0</v>
      </c>
      <c r="M49" s="4">
        <f t="shared" si="3"/>
        <v>0</v>
      </c>
      <c r="N49" s="4">
        <f t="shared" si="3"/>
        <v>0</v>
      </c>
      <c r="O49" s="4">
        <f t="shared" si="3"/>
        <v>0</v>
      </c>
      <c r="P49" s="4">
        <f t="shared" si="3"/>
        <v>0</v>
      </c>
      <c r="Q49" s="4">
        <f t="shared" si="3"/>
        <v>0</v>
      </c>
      <c r="R49" s="4">
        <f t="shared" si="3"/>
        <v>0</v>
      </c>
      <c r="S49" s="4">
        <f t="shared" si="3"/>
        <v>0</v>
      </c>
      <c r="T49" s="4">
        <f t="shared" si="3"/>
        <v>0</v>
      </c>
      <c r="U49" s="4">
        <f t="shared" si="3"/>
        <v>0</v>
      </c>
      <c r="V49" s="4">
        <f t="shared" si="3"/>
        <v>0</v>
      </c>
      <c r="W49" s="4">
        <f t="shared" si="3"/>
        <v>0</v>
      </c>
      <c r="X49" s="4">
        <f t="shared" si="3"/>
        <v>0</v>
      </c>
      <c r="Y49" s="4">
        <f t="shared" si="3"/>
        <v>0</v>
      </c>
      <c r="Z49" s="31">
        <f t="shared" si="3"/>
        <v>0</v>
      </c>
      <c r="AA49" s="4">
        <f t="shared" si="3"/>
        <v>0</v>
      </c>
      <c r="AB49" s="102">
        <f t="shared" si="1"/>
        <v>0</v>
      </c>
      <c r="AC49" s="102">
        <f t="shared" si="0"/>
        <v>0</v>
      </c>
      <c r="AD49" s="255">
        <f>AB49:AB334+'лист '!IN49:IN334</f>
        <v>129.5</v>
      </c>
      <c r="AE49" s="93">
        <f>'лист '!IO49+Лист2!AC49</f>
        <v>53</v>
      </c>
      <c r="AF49" s="68"/>
      <c r="AG49" s="68"/>
      <c r="AH49" s="68"/>
      <c r="AI49" s="68"/>
      <c r="AJ49" s="68"/>
      <c r="AK49" s="68"/>
      <c r="AL49" s="68"/>
      <c r="AM49" s="68"/>
      <c r="AN49" s="70"/>
      <c r="AO49" s="70"/>
      <c r="AP49" s="70"/>
      <c r="AQ49" s="68"/>
      <c r="AR49" s="68"/>
      <c r="AS49" s="88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ht="18">
      <c r="A50" s="241">
        <v>29</v>
      </c>
      <c r="B50" s="81" t="s">
        <v>195</v>
      </c>
      <c r="C50" s="82" t="s">
        <v>22</v>
      </c>
      <c r="D50" s="88">
        <v>234</v>
      </c>
      <c r="E50" s="93">
        <v>237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31"/>
      <c r="AA50" s="2"/>
      <c r="AB50" s="102">
        <f t="shared" si="1"/>
        <v>0</v>
      </c>
      <c r="AC50" s="102">
        <f t="shared" si="0"/>
        <v>0</v>
      </c>
      <c r="AD50" s="255">
        <f>AB50:AB335+'лист '!IN50:IN335</f>
        <v>15</v>
      </c>
      <c r="AE50" s="93">
        <f>'лист '!IO50+Лист2!AC50</f>
        <v>15</v>
      </c>
      <c r="AF50" s="68"/>
      <c r="AG50" s="68"/>
      <c r="AH50" s="68"/>
      <c r="AI50" s="68"/>
      <c r="AJ50" s="68"/>
      <c r="AK50" s="68"/>
      <c r="AL50" s="68"/>
      <c r="AM50" s="68"/>
      <c r="AN50" s="70"/>
      <c r="AO50" s="70"/>
      <c r="AP50" s="70"/>
      <c r="AQ50" s="68"/>
      <c r="AR50" s="68"/>
      <c r="AS50" s="88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ht="18">
      <c r="A51" s="241">
        <v>30</v>
      </c>
      <c r="B51" s="81" t="s">
        <v>194</v>
      </c>
      <c r="C51" s="82" t="s">
        <v>22</v>
      </c>
      <c r="D51" s="88">
        <v>272</v>
      </c>
      <c r="E51" s="93">
        <v>277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31"/>
      <c r="AA51" s="2"/>
      <c r="AB51" s="102">
        <f t="shared" si="1"/>
        <v>0</v>
      </c>
      <c r="AC51" s="102">
        <f t="shared" si="0"/>
        <v>0</v>
      </c>
      <c r="AD51" s="255">
        <f>AB51:AB336+'лист '!IN51:IN336</f>
        <v>0</v>
      </c>
      <c r="AE51" s="93">
        <f>'лист '!IO51+Лист2!AC51</f>
        <v>0</v>
      </c>
      <c r="AF51" s="68"/>
      <c r="AG51" s="68"/>
      <c r="AH51" s="68"/>
      <c r="AI51" s="68"/>
      <c r="AJ51" s="68"/>
      <c r="AK51" s="68"/>
      <c r="AL51" s="68"/>
      <c r="AM51" s="68"/>
      <c r="AN51" s="70"/>
      <c r="AO51" s="70"/>
      <c r="AP51" s="70"/>
      <c r="AQ51" s="68"/>
      <c r="AR51" s="68"/>
      <c r="AS51" s="88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ht="18">
      <c r="A52" s="241">
        <v>31</v>
      </c>
      <c r="B52" s="81" t="s">
        <v>158</v>
      </c>
      <c r="C52" s="82" t="s">
        <v>22</v>
      </c>
      <c r="D52" s="88">
        <v>331</v>
      </c>
      <c r="E52" s="93">
        <v>335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31"/>
      <c r="AA52" s="2"/>
      <c r="AB52" s="102">
        <f t="shared" si="1"/>
        <v>0</v>
      </c>
      <c r="AC52" s="102">
        <f t="shared" si="0"/>
        <v>0</v>
      </c>
      <c r="AD52" s="255">
        <f>AB52:AB337+'лист '!IN52:IN337</f>
        <v>20</v>
      </c>
      <c r="AE52" s="93">
        <f>'лист '!IO52+Лист2!AC52</f>
        <v>3.5</v>
      </c>
      <c r="AF52" s="68"/>
      <c r="AG52" s="68"/>
      <c r="AH52" s="68"/>
      <c r="AI52" s="68"/>
      <c r="AJ52" s="68"/>
      <c r="AK52" s="68"/>
      <c r="AL52" s="68"/>
      <c r="AM52" s="68"/>
      <c r="AN52" s="70"/>
      <c r="AO52" s="70"/>
      <c r="AP52" s="70"/>
      <c r="AQ52" s="68"/>
      <c r="AR52" s="68"/>
      <c r="AS52" s="88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ht="18">
      <c r="A53" s="241">
        <v>32</v>
      </c>
      <c r="B53" s="81" t="s">
        <v>26</v>
      </c>
      <c r="C53" s="82" t="s">
        <v>22</v>
      </c>
      <c r="D53" s="88">
        <v>401</v>
      </c>
      <c r="E53" s="93">
        <v>407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31"/>
      <c r="AA53" s="2"/>
      <c r="AB53" s="102">
        <f t="shared" si="1"/>
        <v>0</v>
      </c>
      <c r="AC53" s="102">
        <f t="shared" si="0"/>
        <v>0</v>
      </c>
      <c r="AD53" s="255">
        <f>AB53:AB338+'лист '!IN53:IN338</f>
        <v>44.5</v>
      </c>
      <c r="AE53" s="93">
        <f>'лист '!IO53+Лист2!AC53</f>
        <v>9.5</v>
      </c>
      <c r="AF53" s="68"/>
      <c r="AG53" s="68"/>
      <c r="AH53" s="68"/>
      <c r="AI53" s="68"/>
      <c r="AJ53" s="68"/>
      <c r="AK53" s="68"/>
      <c r="AL53" s="68"/>
      <c r="AM53" s="68"/>
      <c r="AN53" s="70"/>
      <c r="AO53" s="70"/>
      <c r="AP53" s="70"/>
      <c r="AQ53" s="68"/>
      <c r="AR53" s="68"/>
      <c r="AS53" s="88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ht="18">
      <c r="A54" s="241">
        <v>33</v>
      </c>
      <c r="B54" s="81" t="s">
        <v>196</v>
      </c>
      <c r="C54" s="82" t="s">
        <v>22</v>
      </c>
      <c r="D54" s="88">
        <v>439</v>
      </c>
      <c r="E54" s="93">
        <v>445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31"/>
      <c r="AA54" s="2"/>
      <c r="AB54" s="102">
        <f t="shared" si="1"/>
        <v>0</v>
      </c>
      <c r="AC54" s="102">
        <f t="shared" si="0"/>
        <v>0</v>
      </c>
      <c r="AD54" s="255">
        <f>AB54:AB339+'лист '!IN54:IN339</f>
        <v>14.5</v>
      </c>
      <c r="AE54" s="93">
        <f>'лист '!IO54+Лист2!AC54</f>
        <v>9</v>
      </c>
      <c r="AF54" s="68"/>
      <c r="AG54" s="68"/>
      <c r="AH54" s="68"/>
      <c r="AI54" s="68"/>
      <c r="AJ54" s="68"/>
      <c r="AK54" s="68"/>
      <c r="AL54" s="68"/>
      <c r="AM54" s="68"/>
      <c r="AN54" s="70"/>
      <c r="AO54" s="70"/>
      <c r="AP54" s="70"/>
      <c r="AQ54" s="68"/>
      <c r="AR54" s="68"/>
      <c r="AS54" s="88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  <row r="55" spans="1:251" ht="18">
      <c r="A55" s="241">
        <v>34</v>
      </c>
      <c r="B55" s="81" t="s">
        <v>27</v>
      </c>
      <c r="C55" s="82" t="s">
        <v>22</v>
      </c>
      <c r="D55" s="88">
        <v>509</v>
      </c>
      <c r="E55" s="93">
        <v>517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31"/>
      <c r="AA55" s="2"/>
      <c r="AB55" s="102">
        <f t="shared" si="1"/>
        <v>0</v>
      </c>
      <c r="AC55" s="102">
        <f t="shared" si="0"/>
        <v>0</v>
      </c>
      <c r="AD55" s="255">
        <f>AB55:AB340+'лист '!IN55:IN340</f>
        <v>20.5</v>
      </c>
      <c r="AE55" s="93">
        <f>'лист '!IO55+Лист2!AC55</f>
        <v>13</v>
      </c>
      <c r="AF55" s="68"/>
      <c r="AG55" s="68"/>
      <c r="AH55" s="68"/>
      <c r="AI55" s="68"/>
      <c r="AJ55" s="68"/>
      <c r="AK55" s="68"/>
      <c r="AL55" s="68"/>
      <c r="AM55" s="68"/>
      <c r="AN55" s="70"/>
      <c r="AO55" s="70"/>
      <c r="AP55" s="70"/>
      <c r="AQ55" s="68"/>
      <c r="AR55" s="68"/>
      <c r="AS55" s="88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</row>
    <row r="56" spans="1:251" ht="18">
      <c r="A56" s="241">
        <v>35</v>
      </c>
      <c r="B56" s="81" t="s">
        <v>28</v>
      </c>
      <c r="C56" s="82" t="s">
        <v>22</v>
      </c>
      <c r="D56" s="88">
        <v>726</v>
      </c>
      <c r="E56" s="93">
        <v>735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31"/>
      <c r="AA56" s="2"/>
      <c r="AB56" s="102">
        <f t="shared" si="1"/>
        <v>0</v>
      </c>
      <c r="AC56" s="102">
        <f t="shared" si="0"/>
        <v>0</v>
      </c>
      <c r="AD56" s="255">
        <f>AB56:AB341+'лист '!IN56:IN341</f>
        <v>15</v>
      </c>
      <c r="AE56" s="93">
        <f>'лист '!IO56+Лист2!AC56</f>
        <v>3</v>
      </c>
      <c r="AF56" s="68"/>
      <c r="AG56" s="68"/>
      <c r="AH56" s="68"/>
      <c r="AI56" s="68"/>
      <c r="AJ56" s="68"/>
      <c r="AK56" s="68"/>
      <c r="AL56" s="68"/>
      <c r="AM56" s="68"/>
      <c r="AN56" s="70"/>
      <c r="AO56" s="70"/>
      <c r="AP56" s="70"/>
      <c r="AQ56" s="68"/>
      <c r="AR56" s="68"/>
      <c r="AS56" s="88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</row>
    <row r="57" spans="1:251" ht="18">
      <c r="A57" s="241">
        <v>36</v>
      </c>
      <c r="B57" s="81" t="s">
        <v>29</v>
      </c>
      <c r="C57" s="82" t="s">
        <v>22</v>
      </c>
      <c r="D57" s="88">
        <v>961</v>
      </c>
      <c r="E57" s="93">
        <v>971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31"/>
      <c r="AA57" s="2"/>
      <c r="AB57" s="102">
        <f t="shared" si="1"/>
        <v>0</v>
      </c>
      <c r="AC57" s="102">
        <f t="shared" si="0"/>
        <v>0</v>
      </c>
      <c r="AD57" s="255">
        <f>AB57:AB342+'лист '!IN57:IN342</f>
        <v>0</v>
      </c>
      <c r="AE57" s="93">
        <f>'лист '!IO57+Лист2!AC57</f>
        <v>0</v>
      </c>
      <c r="AF57" s="68"/>
      <c r="AG57" s="68"/>
      <c r="AH57" s="68"/>
      <c r="AI57" s="68"/>
      <c r="AJ57" s="68"/>
      <c r="AK57" s="68"/>
      <c r="AL57" s="68"/>
      <c r="AM57" s="68"/>
      <c r="AN57" s="70"/>
      <c r="AO57" s="70"/>
      <c r="AP57" s="70"/>
      <c r="AQ57" s="68"/>
      <c r="AR57" s="68"/>
      <c r="AS57" s="88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</row>
    <row r="58" spans="1:251" ht="18">
      <c r="A58" s="241"/>
      <c r="B58" s="83" t="s">
        <v>30</v>
      </c>
      <c r="C58" s="82"/>
      <c r="D58" s="88"/>
      <c r="E58" s="93"/>
      <c r="F58" s="4">
        <f>SUM(F59,F60,F61,F62,F63,F64,F65,F66)</f>
        <v>0</v>
      </c>
      <c r="G58" s="4">
        <f aca="true" t="shared" si="4" ref="G58:AA58">SUM(G59,G60,G61,G62,G63,G64,G65,G66)</f>
        <v>0</v>
      </c>
      <c r="H58" s="4">
        <f t="shared" si="4"/>
        <v>0</v>
      </c>
      <c r="I58" s="4">
        <f t="shared" si="4"/>
        <v>0</v>
      </c>
      <c r="J58" s="4">
        <f t="shared" si="4"/>
        <v>0</v>
      </c>
      <c r="K58" s="4">
        <f t="shared" si="4"/>
        <v>0</v>
      </c>
      <c r="L58" s="4">
        <f t="shared" si="4"/>
        <v>0</v>
      </c>
      <c r="M58" s="4">
        <f t="shared" si="4"/>
        <v>0</v>
      </c>
      <c r="N58" s="4">
        <f t="shared" si="4"/>
        <v>0</v>
      </c>
      <c r="O58" s="4">
        <f t="shared" si="4"/>
        <v>0</v>
      </c>
      <c r="P58" s="4">
        <f t="shared" si="4"/>
        <v>0</v>
      </c>
      <c r="Q58" s="4">
        <f t="shared" si="4"/>
        <v>0</v>
      </c>
      <c r="R58" s="4">
        <f t="shared" si="4"/>
        <v>0</v>
      </c>
      <c r="S58" s="4">
        <f t="shared" si="4"/>
        <v>0</v>
      </c>
      <c r="T58" s="4">
        <f t="shared" si="4"/>
        <v>0</v>
      </c>
      <c r="U58" s="4">
        <f t="shared" si="4"/>
        <v>0</v>
      </c>
      <c r="V58" s="4">
        <f t="shared" si="4"/>
        <v>0</v>
      </c>
      <c r="W58" s="4">
        <f t="shared" si="4"/>
        <v>0</v>
      </c>
      <c r="X58" s="4">
        <f t="shared" si="4"/>
        <v>0</v>
      </c>
      <c r="Y58" s="4">
        <f t="shared" si="4"/>
        <v>0</v>
      </c>
      <c r="Z58" s="31">
        <f t="shared" si="4"/>
        <v>0</v>
      </c>
      <c r="AA58" s="4">
        <f t="shared" si="4"/>
        <v>30</v>
      </c>
      <c r="AB58" s="102">
        <f t="shared" si="1"/>
        <v>30</v>
      </c>
      <c r="AC58" s="102">
        <f t="shared" si="0"/>
        <v>30</v>
      </c>
      <c r="AD58" s="255">
        <f>AB58:AB343+'лист '!IN58:IN343</f>
        <v>247</v>
      </c>
      <c r="AE58" s="93">
        <f>'лист '!IO58+Лист2!AC58</f>
        <v>161</v>
      </c>
      <c r="AF58" s="68"/>
      <c r="AG58" s="68"/>
      <c r="AH58" s="68"/>
      <c r="AI58" s="68"/>
      <c r="AJ58" s="68"/>
      <c r="AK58" s="68"/>
      <c r="AL58" s="68"/>
      <c r="AM58" s="68"/>
      <c r="AN58" s="70"/>
      <c r="AO58" s="70"/>
      <c r="AP58" s="70"/>
      <c r="AQ58" s="68"/>
      <c r="AR58" s="68"/>
      <c r="AS58" s="88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</row>
    <row r="59" spans="1:251" ht="18">
      <c r="A59" s="241">
        <v>29</v>
      </c>
      <c r="B59" s="81" t="s">
        <v>195</v>
      </c>
      <c r="C59" s="82" t="s">
        <v>22</v>
      </c>
      <c r="D59" s="88">
        <v>234</v>
      </c>
      <c r="E59" s="93">
        <v>237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31"/>
      <c r="AA59" s="2"/>
      <c r="AB59" s="102">
        <f t="shared" si="1"/>
        <v>0</v>
      </c>
      <c r="AC59" s="102">
        <f t="shared" si="0"/>
        <v>0</v>
      </c>
      <c r="AD59" s="255">
        <f>AB59:AB344+'лист '!IN59:IN344</f>
        <v>0</v>
      </c>
      <c r="AE59" s="93">
        <f>'лист '!IO59+Лист2!AC59</f>
        <v>0</v>
      </c>
      <c r="AF59" s="68"/>
      <c r="AG59" s="68"/>
      <c r="AH59" s="68"/>
      <c r="AI59" s="68"/>
      <c r="AJ59" s="68"/>
      <c r="AK59" s="68"/>
      <c r="AL59" s="68"/>
      <c r="AM59" s="68"/>
      <c r="AN59" s="70"/>
      <c r="AO59" s="70"/>
      <c r="AP59" s="70"/>
      <c r="AQ59" s="68"/>
      <c r="AR59" s="68"/>
      <c r="AS59" s="88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</row>
    <row r="60" spans="1:251" ht="18">
      <c r="A60" s="241">
        <v>30</v>
      </c>
      <c r="B60" s="81" t="s">
        <v>194</v>
      </c>
      <c r="C60" s="82" t="s">
        <v>22</v>
      </c>
      <c r="D60" s="88">
        <v>272</v>
      </c>
      <c r="E60" s="93">
        <v>277</v>
      </c>
      <c r="F60" s="16"/>
      <c r="G60" s="16"/>
      <c r="H60" s="17"/>
      <c r="I60" s="17"/>
      <c r="J60" s="17"/>
      <c r="K60" s="18"/>
      <c r="L60" s="17"/>
      <c r="M60" s="18"/>
      <c r="N60" s="17"/>
      <c r="O60" s="17"/>
      <c r="P60" s="17"/>
      <c r="Q60" s="17"/>
      <c r="R60" s="18"/>
      <c r="S60" s="17"/>
      <c r="T60" s="17"/>
      <c r="U60" s="17"/>
      <c r="V60" s="17"/>
      <c r="W60" s="18"/>
      <c r="X60" s="18"/>
      <c r="Y60" s="18"/>
      <c r="Z60" s="20"/>
      <c r="AA60" s="18">
        <v>30</v>
      </c>
      <c r="AB60" s="102">
        <f t="shared" si="1"/>
        <v>30</v>
      </c>
      <c r="AC60" s="102">
        <f t="shared" si="0"/>
        <v>30</v>
      </c>
      <c r="AD60" s="255">
        <f>AB60:AB345+'лист '!IN60:IN345</f>
        <v>33</v>
      </c>
      <c r="AE60" s="93">
        <f>'лист '!IO60+Лист2!AC60</f>
        <v>33</v>
      </c>
      <c r="AF60" s="68"/>
      <c r="AG60" s="68"/>
      <c r="AH60" s="68"/>
      <c r="AI60" s="68"/>
      <c r="AJ60" s="68"/>
      <c r="AK60" s="68"/>
      <c r="AL60" s="68"/>
      <c r="AM60" s="68"/>
      <c r="AN60" s="70"/>
      <c r="AO60" s="70"/>
      <c r="AP60" s="70"/>
      <c r="AQ60" s="68"/>
      <c r="AR60" s="68"/>
      <c r="AS60" s="88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</row>
    <row r="61" spans="1:251" ht="18">
      <c r="A61" s="241">
        <v>31</v>
      </c>
      <c r="B61" s="81" t="s">
        <v>158</v>
      </c>
      <c r="C61" s="82" t="s">
        <v>22</v>
      </c>
      <c r="D61" s="88">
        <v>331</v>
      </c>
      <c r="E61" s="93">
        <v>335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31"/>
      <c r="AA61" s="2"/>
      <c r="AB61" s="102">
        <f t="shared" si="1"/>
        <v>0</v>
      </c>
      <c r="AC61" s="102">
        <f t="shared" si="0"/>
        <v>0</v>
      </c>
      <c r="AD61" s="255">
        <f>AB61:AB346+'лист '!IN61:IN346</f>
        <v>12</v>
      </c>
      <c r="AE61" s="93">
        <f>'лист '!IO61+Лист2!AC61</f>
        <v>9</v>
      </c>
      <c r="AF61" s="68"/>
      <c r="AG61" s="68"/>
      <c r="AH61" s="68"/>
      <c r="AI61" s="68"/>
      <c r="AJ61" s="68"/>
      <c r="AK61" s="68"/>
      <c r="AL61" s="68"/>
      <c r="AM61" s="68"/>
      <c r="AN61" s="70"/>
      <c r="AO61" s="70"/>
      <c r="AP61" s="70"/>
      <c r="AQ61" s="68"/>
      <c r="AR61" s="68"/>
      <c r="AS61" s="88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</row>
    <row r="62" spans="1:251" ht="18">
      <c r="A62" s="241">
        <v>32</v>
      </c>
      <c r="B62" s="81" t="s">
        <v>26</v>
      </c>
      <c r="C62" s="82" t="s">
        <v>22</v>
      </c>
      <c r="D62" s="88">
        <v>401</v>
      </c>
      <c r="E62" s="93">
        <v>407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31"/>
      <c r="AA62" s="2"/>
      <c r="AB62" s="102">
        <f t="shared" si="1"/>
        <v>0</v>
      </c>
      <c r="AC62" s="102">
        <f t="shared" si="0"/>
        <v>0</v>
      </c>
      <c r="AD62" s="255">
        <f>AB62:AB347+'лист '!IN62:IN347</f>
        <v>34</v>
      </c>
      <c r="AE62" s="93">
        <f>'лист '!IO62+Лист2!AC62</f>
        <v>19</v>
      </c>
      <c r="AF62" s="68"/>
      <c r="AG62" s="68"/>
      <c r="AH62" s="68"/>
      <c r="AI62" s="68"/>
      <c r="AJ62" s="68"/>
      <c r="AK62" s="68"/>
      <c r="AL62" s="68"/>
      <c r="AM62" s="68"/>
      <c r="AN62" s="70"/>
      <c r="AO62" s="70"/>
      <c r="AP62" s="70"/>
      <c r="AQ62" s="68"/>
      <c r="AR62" s="68"/>
      <c r="AS62" s="88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</row>
    <row r="63" spans="1:251" ht="18">
      <c r="A63" s="241">
        <v>33</v>
      </c>
      <c r="B63" s="81" t="s">
        <v>196</v>
      </c>
      <c r="C63" s="82" t="s">
        <v>22</v>
      </c>
      <c r="D63" s="88">
        <v>439</v>
      </c>
      <c r="E63" s="93">
        <v>445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31"/>
      <c r="AA63" s="2"/>
      <c r="AB63" s="102">
        <f t="shared" si="1"/>
        <v>0</v>
      </c>
      <c r="AC63" s="102">
        <f t="shared" si="0"/>
        <v>0</v>
      </c>
      <c r="AD63" s="255">
        <f>AB63:AB348+'лист '!IN63:IN348</f>
        <v>57</v>
      </c>
      <c r="AE63" s="93">
        <f>'лист '!IO63+Лист2!AC63</f>
        <v>13</v>
      </c>
      <c r="AF63" s="68"/>
      <c r="AG63" s="68"/>
      <c r="AH63" s="68"/>
      <c r="AI63" s="68"/>
      <c r="AJ63" s="68"/>
      <c r="AK63" s="68"/>
      <c r="AL63" s="68"/>
      <c r="AM63" s="68"/>
      <c r="AN63" s="70"/>
      <c r="AO63" s="70"/>
      <c r="AP63" s="70"/>
      <c r="AQ63" s="68"/>
      <c r="AR63" s="68"/>
      <c r="AS63" s="88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</row>
    <row r="64" spans="1:251" ht="18">
      <c r="A64" s="241">
        <v>34</v>
      </c>
      <c r="B64" s="81" t="s">
        <v>27</v>
      </c>
      <c r="C64" s="82" t="s">
        <v>22</v>
      </c>
      <c r="D64" s="88">
        <v>509</v>
      </c>
      <c r="E64" s="93">
        <v>517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31"/>
      <c r="AA64" s="2"/>
      <c r="AB64" s="102">
        <f t="shared" si="1"/>
        <v>0</v>
      </c>
      <c r="AC64" s="102">
        <f t="shared" si="0"/>
        <v>0</v>
      </c>
      <c r="AD64" s="255">
        <f>AB64:AB349+'лист '!IN64:IN349</f>
        <v>93</v>
      </c>
      <c r="AE64" s="93">
        <f>'лист '!IO64+Лист2!AC64</f>
        <v>69</v>
      </c>
      <c r="AF64" s="68"/>
      <c r="AG64" s="68"/>
      <c r="AH64" s="68"/>
      <c r="AI64" s="68"/>
      <c r="AJ64" s="68"/>
      <c r="AK64" s="68"/>
      <c r="AL64" s="68"/>
      <c r="AM64" s="68"/>
      <c r="AN64" s="70"/>
      <c r="AO64" s="70"/>
      <c r="AP64" s="70"/>
      <c r="AQ64" s="68"/>
      <c r="AR64" s="68"/>
      <c r="AS64" s="88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</row>
    <row r="65" spans="1:251" ht="18">
      <c r="A65" s="241">
        <v>35</v>
      </c>
      <c r="B65" s="81" t="s">
        <v>28</v>
      </c>
      <c r="C65" s="82" t="s">
        <v>22</v>
      </c>
      <c r="D65" s="88">
        <v>726</v>
      </c>
      <c r="E65" s="93">
        <v>735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31"/>
      <c r="AA65" s="2"/>
      <c r="AB65" s="102">
        <f t="shared" si="1"/>
        <v>0</v>
      </c>
      <c r="AC65" s="102">
        <f t="shared" si="0"/>
        <v>0</v>
      </c>
      <c r="AD65" s="255">
        <f>AB65:AB350+'лист '!IN65:IN350</f>
        <v>18</v>
      </c>
      <c r="AE65" s="93">
        <f>'лист '!IO65+Лист2!AC65</f>
        <v>18</v>
      </c>
      <c r="AF65" s="68"/>
      <c r="AG65" s="68"/>
      <c r="AH65" s="68"/>
      <c r="AI65" s="68"/>
      <c r="AJ65" s="68"/>
      <c r="AK65" s="68"/>
      <c r="AL65" s="68"/>
      <c r="AM65" s="68"/>
      <c r="AN65" s="70"/>
      <c r="AO65" s="70"/>
      <c r="AP65" s="70"/>
      <c r="AQ65" s="68"/>
      <c r="AR65" s="68"/>
      <c r="AS65" s="88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</row>
    <row r="66" spans="1:251" ht="18">
      <c r="A66" s="241">
        <v>36</v>
      </c>
      <c r="B66" s="81" t="s">
        <v>29</v>
      </c>
      <c r="C66" s="82" t="s">
        <v>22</v>
      </c>
      <c r="D66" s="88">
        <v>961</v>
      </c>
      <c r="E66" s="93">
        <v>971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31"/>
      <c r="AA66" s="2"/>
      <c r="AB66" s="102">
        <f t="shared" si="1"/>
        <v>0</v>
      </c>
      <c r="AC66" s="102">
        <f t="shared" si="0"/>
        <v>0</v>
      </c>
      <c r="AD66" s="255">
        <f>AB66:AB351+'лист '!IN66:IN351</f>
        <v>0</v>
      </c>
      <c r="AE66" s="93">
        <f>'лист '!IO66+Лист2!AC66</f>
        <v>0</v>
      </c>
      <c r="AF66" s="68"/>
      <c r="AG66" s="68"/>
      <c r="AH66" s="68"/>
      <c r="AI66" s="68"/>
      <c r="AJ66" s="68"/>
      <c r="AK66" s="68"/>
      <c r="AL66" s="68"/>
      <c r="AM66" s="68"/>
      <c r="AN66" s="70"/>
      <c r="AO66" s="70"/>
      <c r="AP66" s="70"/>
      <c r="AQ66" s="68"/>
      <c r="AR66" s="68"/>
      <c r="AS66" s="88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</row>
    <row r="67" spans="1:251" ht="18">
      <c r="A67" s="241"/>
      <c r="B67" s="83" t="s">
        <v>31</v>
      </c>
      <c r="C67" s="82"/>
      <c r="D67" s="88"/>
      <c r="E67" s="93"/>
      <c r="F67" s="4">
        <f>SUM(F68,F69,F70,F71,F72,F73,F74,F75)</f>
        <v>0</v>
      </c>
      <c r="G67" s="4">
        <f aca="true" t="shared" si="5" ref="G67:AA67">SUM(G68,G69,G70,G71,G72,G73,G74,G75)</f>
        <v>0</v>
      </c>
      <c r="H67" s="4">
        <f t="shared" si="5"/>
        <v>0</v>
      </c>
      <c r="I67" s="4">
        <f t="shared" si="5"/>
        <v>0</v>
      </c>
      <c r="J67" s="4">
        <f t="shared" si="5"/>
        <v>0</v>
      </c>
      <c r="K67" s="4">
        <f t="shared" si="5"/>
        <v>0</v>
      </c>
      <c r="L67" s="4">
        <f t="shared" si="5"/>
        <v>0</v>
      </c>
      <c r="M67" s="4">
        <f t="shared" si="5"/>
        <v>0</v>
      </c>
      <c r="N67" s="4">
        <f t="shared" si="5"/>
        <v>0</v>
      </c>
      <c r="O67" s="4">
        <f t="shared" si="5"/>
        <v>0</v>
      </c>
      <c r="P67" s="4">
        <f t="shared" si="5"/>
        <v>0</v>
      </c>
      <c r="Q67" s="4">
        <f t="shared" si="5"/>
        <v>0</v>
      </c>
      <c r="R67" s="4">
        <f t="shared" si="5"/>
        <v>80</v>
      </c>
      <c r="S67" s="4">
        <f t="shared" si="5"/>
        <v>0</v>
      </c>
      <c r="T67" s="4">
        <f t="shared" si="5"/>
        <v>80</v>
      </c>
      <c r="U67" s="4">
        <f t="shared" si="5"/>
        <v>0</v>
      </c>
      <c r="V67" s="4">
        <f t="shared" si="5"/>
        <v>0</v>
      </c>
      <c r="W67" s="4">
        <f t="shared" si="5"/>
        <v>90</v>
      </c>
      <c r="X67" s="4">
        <f t="shared" si="5"/>
        <v>40</v>
      </c>
      <c r="Y67" s="4">
        <f t="shared" si="5"/>
        <v>70</v>
      </c>
      <c r="Z67" s="31">
        <f t="shared" si="5"/>
        <v>0</v>
      </c>
      <c r="AA67" s="4">
        <f t="shared" si="5"/>
        <v>40</v>
      </c>
      <c r="AB67" s="102">
        <f t="shared" si="1"/>
        <v>400</v>
      </c>
      <c r="AC67" s="102">
        <f t="shared" si="0"/>
        <v>250</v>
      </c>
      <c r="AD67" s="255">
        <f>AB67:AB352+'лист '!IN67:IN352</f>
        <v>666.5</v>
      </c>
      <c r="AE67" s="93">
        <f>'лист '!IO67+Лист2!AC67</f>
        <v>328.5</v>
      </c>
      <c r="AF67" s="68"/>
      <c r="AG67" s="68"/>
      <c r="AH67" s="68"/>
      <c r="AI67" s="68"/>
      <c r="AJ67" s="68"/>
      <c r="AK67" s="68"/>
      <c r="AL67" s="68"/>
      <c r="AM67" s="68"/>
      <c r="AN67" s="70"/>
      <c r="AO67" s="70"/>
      <c r="AP67" s="70"/>
      <c r="AQ67" s="68"/>
      <c r="AR67" s="68"/>
      <c r="AS67" s="88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</row>
    <row r="68" spans="1:251" ht="18">
      <c r="A68" s="241">
        <v>29</v>
      </c>
      <c r="B68" s="81" t="s">
        <v>195</v>
      </c>
      <c r="C68" s="82" t="s">
        <v>22</v>
      </c>
      <c r="D68" s="88">
        <v>234</v>
      </c>
      <c r="E68" s="93">
        <v>237</v>
      </c>
      <c r="F68" s="16"/>
      <c r="G68" s="21"/>
      <c r="H68" s="17"/>
      <c r="I68" s="17"/>
      <c r="J68" s="17"/>
      <c r="K68" s="18"/>
      <c r="L68" s="17"/>
      <c r="M68" s="18"/>
      <c r="N68" s="17"/>
      <c r="O68" s="17"/>
      <c r="P68" s="17"/>
      <c r="Q68" s="17"/>
      <c r="R68" s="18"/>
      <c r="S68" s="17"/>
      <c r="T68" s="17"/>
      <c r="U68" s="17"/>
      <c r="V68" s="17"/>
      <c r="W68" s="18"/>
      <c r="X68" s="18"/>
      <c r="Y68" s="18"/>
      <c r="Z68" s="20"/>
      <c r="AA68" s="18"/>
      <c r="AB68" s="102">
        <f t="shared" si="1"/>
        <v>0</v>
      </c>
      <c r="AC68" s="102">
        <f t="shared" si="0"/>
        <v>0</v>
      </c>
      <c r="AD68" s="255">
        <f>AB68:AB353+'лист '!IN68:IN353</f>
        <v>3</v>
      </c>
      <c r="AE68" s="93">
        <f>'лист '!IO68+Лист2!AC68</f>
        <v>0</v>
      </c>
      <c r="AF68" s="68"/>
      <c r="AG68" s="68"/>
      <c r="AH68" s="68"/>
      <c r="AI68" s="68"/>
      <c r="AJ68" s="68"/>
      <c r="AK68" s="68"/>
      <c r="AL68" s="68"/>
      <c r="AM68" s="68"/>
      <c r="AN68" s="70"/>
      <c r="AO68" s="70"/>
      <c r="AP68" s="70"/>
      <c r="AQ68" s="68"/>
      <c r="AR68" s="68"/>
      <c r="AS68" s="88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</row>
    <row r="69" spans="1:251" ht="18">
      <c r="A69" s="241">
        <v>30</v>
      </c>
      <c r="B69" s="81" t="s">
        <v>194</v>
      </c>
      <c r="C69" s="82" t="s">
        <v>22</v>
      </c>
      <c r="D69" s="88">
        <v>272</v>
      </c>
      <c r="E69" s="93">
        <v>277</v>
      </c>
      <c r="F69" s="16"/>
      <c r="G69" s="21"/>
      <c r="H69" s="17"/>
      <c r="I69" s="17"/>
      <c r="J69" s="17"/>
      <c r="K69" s="18"/>
      <c r="L69" s="17"/>
      <c r="M69" s="18"/>
      <c r="N69" s="17"/>
      <c r="O69" s="17"/>
      <c r="P69" s="17"/>
      <c r="Q69" s="17"/>
      <c r="R69" s="18"/>
      <c r="S69" s="17"/>
      <c r="T69" s="17"/>
      <c r="U69" s="17"/>
      <c r="V69" s="17"/>
      <c r="W69" s="18"/>
      <c r="X69" s="18"/>
      <c r="Y69" s="18"/>
      <c r="Z69" s="20"/>
      <c r="AA69" s="18"/>
      <c r="AB69" s="102">
        <f t="shared" si="1"/>
        <v>0</v>
      </c>
      <c r="AC69" s="102">
        <f t="shared" si="0"/>
        <v>0</v>
      </c>
      <c r="AD69" s="255">
        <f>AB69:AB354+'лист '!IN69:IN354</f>
        <v>103.5</v>
      </c>
      <c r="AE69" s="93">
        <f>'лист '!IO69+Лист2!AC69</f>
        <v>42.5</v>
      </c>
      <c r="AF69" s="68"/>
      <c r="AG69" s="68"/>
      <c r="AH69" s="68"/>
      <c r="AI69" s="68"/>
      <c r="AJ69" s="68"/>
      <c r="AK69" s="68"/>
      <c r="AL69" s="68"/>
      <c r="AM69" s="68"/>
      <c r="AN69" s="70"/>
      <c r="AO69" s="70"/>
      <c r="AP69" s="70"/>
      <c r="AQ69" s="68"/>
      <c r="AR69" s="68"/>
      <c r="AS69" s="88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</row>
    <row r="70" spans="1:251" ht="18">
      <c r="A70" s="241">
        <v>31</v>
      </c>
      <c r="B70" s="81" t="s">
        <v>158</v>
      </c>
      <c r="C70" s="82" t="s">
        <v>22</v>
      </c>
      <c r="D70" s="88">
        <v>331</v>
      </c>
      <c r="E70" s="93">
        <v>335</v>
      </c>
      <c r="F70" s="16"/>
      <c r="G70" s="16"/>
      <c r="H70" s="17"/>
      <c r="I70" s="17"/>
      <c r="J70" s="17"/>
      <c r="K70" s="18"/>
      <c r="L70" s="17"/>
      <c r="M70" s="18"/>
      <c r="N70" s="17"/>
      <c r="O70" s="17"/>
      <c r="P70" s="17"/>
      <c r="Q70" s="17"/>
      <c r="R70" s="18"/>
      <c r="S70" s="17"/>
      <c r="T70" s="17"/>
      <c r="U70" s="17"/>
      <c r="V70" s="17"/>
      <c r="W70" s="18"/>
      <c r="X70" s="18"/>
      <c r="Y70" s="18"/>
      <c r="Z70" s="20"/>
      <c r="AA70" s="18"/>
      <c r="AB70" s="102">
        <f t="shared" si="1"/>
        <v>0</v>
      </c>
      <c r="AC70" s="102">
        <f t="shared" si="0"/>
        <v>0</v>
      </c>
      <c r="AD70" s="255">
        <f>AB70:AB355+'лист '!IN70:IN355</f>
        <v>16</v>
      </c>
      <c r="AE70" s="93">
        <f>'лист '!IO70+Лист2!AC70</f>
        <v>2</v>
      </c>
      <c r="AF70" s="68"/>
      <c r="AG70" s="68"/>
      <c r="AH70" s="68"/>
      <c r="AI70" s="68"/>
      <c r="AJ70" s="68"/>
      <c r="AK70" s="68"/>
      <c r="AL70" s="68"/>
      <c r="AM70" s="68"/>
      <c r="AN70" s="70"/>
      <c r="AO70" s="70"/>
      <c r="AP70" s="70"/>
      <c r="AQ70" s="68"/>
      <c r="AR70" s="68"/>
      <c r="AS70" s="88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</row>
    <row r="71" spans="1:251" ht="18">
      <c r="A71" s="241">
        <v>32</v>
      </c>
      <c r="B71" s="81" t="s">
        <v>26</v>
      </c>
      <c r="C71" s="82" t="s">
        <v>22</v>
      </c>
      <c r="D71" s="88">
        <v>401</v>
      </c>
      <c r="E71" s="93">
        <v>407</v>
      </c>
      <c r="F71" s="16"/>
      <c r="G71" s="16"/>
      <c r="H71" s="17"/>
      <c r="I71" s="17"/>
      <c r="J71" s="17"/>
      <c r="K71" s="18"/>
      <c r="L71" s="17"/>
      <c r="M71" s="18"/>
      <c r="N71" s="17"/>
      <c r="O71" s="17"/>
      <c r="P71" s="17"/>
      <c r="Q71" s="17"/>
      <c r="R71" s="18"/>
      <c r="S71" s="17"/>
      <c r="T71" s="17"/>
      <c r="U71" s="17"/>
      <c r="V71" s="17"/>
      <c r="W71" s="18"/>
      <c r="X71" s="18"/>
      <c r="Y71" s="18"/>
      <c r="Z71" s="20"/>
      <c r="AA71" s="18"/>
      <c r="AB71" s="102">
        <f t="shared" si="1"/>
        <v>0</v>
      </c>
      <c r="AC71" s="102">
        <f t="shared" si="0"/>
        <v>0</v>
      </c>
      <c r="AD71" s="255">
        <f>AB71:AB356+'лист '!IN71:IN356</f>
        <v>8</v>
      </c>
      <c r="AE71" s="93">
        <f>'лист '!IO71+Лист2!AC71</f>
        <v>8</v>
      </c>
      <c r="AF71" s="68"/>
      <c r="AG71" s="68"/>
      <c r="AH71" s="68"/>
      <c r="AI71" s="68"/>
      <c r="AJ71" s="68"/>
      <c r="AK71" s="68"/>
      <c r="AL71" s="68"/>
      <c r="AM71" s="68"/>
      <c r="AN71" s="70"/>
      <c r="AO71" s="70"/>
      <c r="AP71" s="70"/>
      <c r="AQ71" s="68"/>
      <c r="AR71" s="68"/>
      <c r="AS71" s="88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</row>
    <row r="72" spans="1:251" ht="18">
      <c r="A72" s="241">
        <v>33</v>
      </c>
      <c r="B72" s="81" t="s">
        <v>196</v>
      </c>
      <c r="C72" s="82" t="s">
        <v>22</v>
      </c>
      <c r="D72" s="88">
        <v>439</v>
      </c>
      <c r="E72" s="93">
        <v>445</v>
      </c>
      <c r="F72" s="16"/>
      <c r="G72" s="16"/>
      <c r="H72" s="17"/>
      <c r="I72" s="17"/>
      <c r="J72" s="17"/>
      <c r="K72" s="18"/>
      <c r="L72" s="17"/>
      <c r="M72" s="18"/>
      <c r="N72" s="17"/>
      <c r="O72" s="17"/>
      <c r="P72" s="17"/>
      <c r="Q72" s="17"/>
      <c r="R72" s="18"/>
      <c r="S72" s="17"/>
      <c r="T72" s="17"/>
      <c r="U72" s="17"/>
      <c r="V72" s="17"/>
      <c r="W72" s="18"/>
      <c r="X72" s="18"/>
      <c r="Y72" s="18"/>
      <c r="Z72" s="20"/>
      <c r="AA72" s="18"/>
      <c r="AB72" s="102">
        <f t="shared" si="1"/>
        <v>0</v>
      </c>
      <c r="AC72" s="102">
        <f aca="true" t="shared" si="6" ref="AC72:AC135">F72+K72+L72+M72+R72+W72+X72+AA72</f>
        <v>0</v>
      </c>
      <c r="AD72" s="255">
        <f>AB72:AB357+'лист '!IN72:IN357</f>
        <v>5</v>
      </c>
      <c r="AE72" s="93">
        <f>'лист '!IO72+Лист2!AC72</f>
        <v>1</v>
      </c>
      <c r="AF72" s="68"/>
      <c r="AG72" s="68"/>
      <c r="AH72" s="68"/>
      <c r="AI72" s="68"/>
      <c r="AJ72" s="68"/>
      <c r="AK72" s="68"/>
      <c r="AL72" s="68"/>
      <c r="AM72" s="68"/>
      <c r="AN72" s="70"/>
      <c r="AO72" s="70"/>
      <c r="AP72" s="70"/>
      <c r="AQ72" s="68"/>
      <c r="AR72" s="68"/>
      <c r="AS72" s="88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</row>
    <row r="73" spans="1:251" ht="18">
      <c r="A73" s="241">
        <v>34</v>
      </c>
      <c r="B73" s="81" t="s">
        <v>27</v>
      </c>
      <c r="C73" s="82" t="s">
        <v>22</v>
      </c>
      <c r="D73" s="88">
        <v>509</v>
      </c>
      <c r="E73" s="93">
        <v>517</v>
      </c>
      <c r="F73" s="16"/>
      <c r="G73" s="16"/>
      <c r="H73" s="17"/>
      <c r="I73" s="17"/>
      <c r="J73" s="17"/>
      <c r="K73" s="18"/>
      <c r="L73" s="17"/>
      <c r="M73" s="18"/>
      <c r="N73" s="17"/>
      <c r="O73" s="17"/>
      <c r="P73" s="17"/>
      <c r="Q73" s="17"/>
      <c r="R73" s="18">
        <v>80</v>
      </c>
      <c r="S73" s="17"/>
      <c r="T73" s="17">
        <v>80</v>
      </c>
      <c r="U73" s="17"/>
      <c r="V73" s="17"/>
      <c r="W73" s="18">
        <v>90</v>
      </c>
      <c r="X73" s="18">
        <v>40</v>
      </c>
      <c r="Y73" s="18">
        <v>30</v>
      </c>
      <c r="Z73" s="20"/>
      <c r="AA73" s="18">
        <v>40</v>
      </c>
      <c r="AB73" s="102">
        <f>SUM(F73:AA73)</f>
        <v>360</v>
      </c>
      <c r="AC73" s="102">
        <f t="shared" si="6"/>
        <v>250</v>
      </c>
      <c r="AD73" s="255">
        <f>AB73:AB358+'лист '!IN73:IN358</f>
        <v>491</v>
      </c>
      <c r="AE73" s="93">
        <f>'лист '!IO73+Лист2!AC73</f>
        <v>275</v>
      </c>
      <c r="AF73" s="68"/>
      <c r="AG73" s="68"/>
      <c r="AH73" s="68"/>
      <c r="AI73" s="68"/>
      <c r="AJ73" s="68"/>
      <c r="AK73" s="68"/>
      <c r="AL73" s="68"/>
      <c r="AM73" s="68"/>
      <c r="AN73" s="70"/>
      <c r="AO73" s="70"/>
      <c r="AP73" s="70"/>
      <c r="AQ73" s="68"/>
      <c r="AR73" s="68"/>
      <c r="AS73" s="88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</row>
    <row r="74" spans="1:251" ht="18">
      <c r="A74" s="241">
        <v>35</v>
      </c>
      <c r="B74" s="81" t="s">
        <v>28</v>
      </c>
      <c r="C74" s="82" t="s">
        <v>22</v>
      </c>
      <c r="D74" s="88">
        <v>726</v>
      </c>
      <c r="E74" s="93">
        <v>735</v>
      </c>
      <c r="F74" s="16"/>
      <c r="G74" s="16"/>
      <c r="H74" s="17"/>
      <c r="I74" s="17"/>
      <c r="J74" s="17"/>
      <c r="K74" s="18"/>
      <c r="L74" s="17"/>
      <c r="M74" s="18"/>
      <c r="N74" s="17"/>
      <c r="O74" s="17"/>
      <c r="P74" s="17"/>
      <c r="Q74" s="17"/>
      <c r="R74" s="18"/>
      <c r="S74" s="17"/>
      <c r="T74" s="17"/>
      <c r="U74" s="17"/>
      <c r="V74" s="17"/>
      <c r="W74" s="18"/>
      <c r="X74" s="18"/>
      <c r="Y74" s="18">
        <v>40</v>
      </c>
      <c r="Z74" s="20"/>
      <c r="AA74" s="18"/>
      <c r="AB74" s="102">
        <f aca="true" t="shared" si="7" ref="AB74:AB136">SUM(F74:AA74)</f>
        <v>40</v>
      </c>
      <c r="AC74" s="102">
        <f t="shared" si="6"/>
        <v>0</v>
      </c>
      <c r="AD74" s="255">
        <f>AB74:AB359+'лист '!IN74:IN359</f>
        <v>40</v>
      </c>
      <c r="AE74" s="93">
        <f>'лист '!IO74+Лист2!AC74</f>
        <v>0</v>
      </c>
      <c r="AF74" s="68"/>
      <c r="AG74" s="68"/>
      <c r="AH74" s="68"/>
      <c r="AI74" s="68"/>
      <c r="AJ74" s="68"/>
      <c r="AK74" s="68"/>
      <c r="AL74" s="68"/>
      <c r="AM74" s="68"/>
      <c r="AN74" s="70"/>
      <c r="AO74" s="70"/>
      <c r="AP74" s="70"/>
      <c r="AQ74" s="68"/>
      <c r="AR74" s="68"/>
      <c r="AS74" s="88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</row>
    <row r="75" spans="1:251" ht="18">
      <c r="A75" s="241">
        <v>36</v>
      </c>
      <c r="B75" s="81" t="s">
        <v>29</v>
      </c>
      <c r="C75" s="82" t="s">
        <v>22</v>
      </c>
      <c r="D75" s="88">
        <v>961</v>
      </c>
      <c r="E75" s="93">
        <v>971</v>
      </c>
      <c r="F75" s="16"/>
      <c r="G75" s="16"/>
      <c r="H75" s="17"/>
      <c r="I75" s="17"/>
      <c r="J75" s="17"/>
      <c r="K75" s="22"/>
      <c r="L75" s="17"/>
      <c r="M75" s="22"/>
      <c r="N75" s="17"/>
      <c r="O75" s="17"/>
      <c r="P75" s="17"/>
      <c r="Q75" s="17"/>
      <c r="R75" s="22"/>
      <c r="S75" s="17"/>
      <c r="T75" s="17"/>
      <c r="U75" s="17"/>
      <c r="V75" s="17"/>
      <c r="W75" s="22"/>
      <c r="X75" s="22"/>
      <c r="Y75" s="22"/>
      <c r="Z75" s="20"/>
      <c r="AA75" s="22"/>
      <c r="AB75" s="102">
        <f t="shared" si="7"/>
        <v>0</v>
      </c>
      <c r="AC75" s="102">
        <f t="shared" si="6"/>
        <v>0</v>
      </c>
      <c r="AD75" s="255">
        <f>AB75:AB360+'лист '!IN75:IN360</f>
        <v>0</v>
      </c>
      <c r="AE75" s="93">
        <f>'лист '!IO75+Лист2!AC75</f>
        <v>0</v>
      </c>
      <c r="AF75" s="68"/>
      <c r="AG75" s="68"/>
      <c r="AH75" s="68"/>
      <c r="AI75" s="68"/>
      <c r="AJ75" s="68"/>
      <c r="AK75" s="68"/>
      <c r="AL75" s="68"/>
      <c r="AM75" s="68"/>
      <c r="AN75" s="70"/>
      <c r="AO75" s="70"/>
      <c r="AP75" s="70"/>
      <c r="AQ75" s="68"/>
      <c r="AR75" s="68"/>
      <c r="AS75" s="88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</row>
    <row r="76" spans="1:251" ht="18">
      <c r="A76" s="241"/>
      <c r="B76" s="81" t="s">
        <v>32</v>
      </c>
      <c r="C76" s="82"/>
      <c r="D76" s="88"/>
      <c r="E76" s="93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31"/>
      <c r="AA76" s="2"/>
      <c r="AB76" s="102">
        <f t="shared" si="7"/>
        <v>0</v>
      </c>
      <c r="AC76" s="102">
        <f t="shared" si="6"/>
        <v>0</v>
      </c>
      <c r="AD76" s="255">
        <f>AB76:AB361+'лист '!IN76:IN361</f>
        <v>0</v>
      </c>
      <c r="AE76" s="93">
        <f>'лист '!IO76+Лист2!AC76</f>
        <v>0</v>
      </c>
      <c r="AF76" s="68"/>
      <c r="AG76" s="68"/>
      <c r="AH76" s="68"/>
      <c r="AI76" s="68"/>
      <c r="AJ76" s="68"/>
      <c r="AK76" s="68"/>
      <c r="AL76" s="68"/>
      <c r="AM76" s="68"/>
      <c r="AN76" s="70"/>
      <c r="AO76" s="70"/>
      <c r="AP76" s="70"/>
      <c r="AQ76" s="68"/>
      <c r="AR76" s="68"/>
      <c r="AS76" s="88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</row>
    <row r="77" spans="1:251" ht="18">
      <c r="A77" s="241">
        <v>37</v>
      </c>
      <c r="B77" s="81" t="s">
        <v>197</v>
      </c>
      <c r="C77" s="82" t="s">
        <v>16</v>
      </c>
      <c r="D77" s="88">
        <v>1921</v>
      </c>
      <c r="E77" s="93">
        <v>1976</v>
      </c>
      <c r="F77" s="16"/>
      <c r="G77" s="16"/>
      <c r="H77" s="17"/>
      <c r="I77" s="17"/>
      <c r="J77" s="17"/>
      <c r="K77" s="18"/>
      <c r="L77" s="17"/>
      <c r="M77" s="18"/>
      <c r="N77" s="17"/>
      <c r="O77" s="17"/>
      <c r="P77" s="17"/>
      <c r="Q77" s="17"/>
      <c r="R77" s="18"/>
      <c r="S77" s="17"/>
      <c r="T77" s="17"/>
      <c r="U77" s="17"/>
      <c r="V77" s="17"/>
      <c r="W77" s="18"/>
      <c r="X77" s="18"/>
      <c r="Y77" s="18"/>
      <c r="Z77" s="20"/>
      <c r="AA77" s="18"/>
      <c r="AB77" s="102">
        <f t="shared" si="7"/>
        <v>0</v>
      </c>
      <c r="AC77" s="102">
        <f t="shared" si="6"/>
        <v>0</v>
      </c>
      <c r="AD77" s="255">
        <f>AB77:AB362+'лист '!IN77:IN362</f>
        <v>0</v>
      </c>
      <c r="AE77" s="93">
        <f>'лист '!IO77+Лист2!AC77</f>
        <v>0</v>
      </c>
      <c r="AF77" s="68"/>
      <c r="AG77" s="68"/>
      <c r="AH77" s="68"/>
      <c r="AI77" s="68"/>
      <c r="AJ77" s="68"/>
      <c r="AK77" s="68"/>
      <c r="AL77" s="68"/>
      <c r="AM77" s="68"/>
      <c r="AN77" s="70"/>
      <c r="AO77" s="70"/>
      <c r="AP77" s="70"/>
      <c r="AQ77" s="68"/>
      <c r="AR77" s="68"/>
      <c r="AS77" s="88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</row>
    <row r="78" spans="1:251" ht="18">
      <c r="A78" s="241">
        <v>38</v>
      </c>
      <c r="B78" s="81" t="s">
        <v>198</v>
      </c>
      <c r="C78" s="82" t="s">
        <v>16</v>
      </c>
      <c r="D78" s="88">
        <v>2974</v>
      </c>
      <c r="E78" s="93">
        <v>3065</v>
      </c>
      <c r="F78" s="16"/>
      <c r="G78" s="16"/>
      <c r="H78" s="17"/>
      <c r="I78" s="17"/>
      <c r="J78" s="17"/>
      <c r="K78" s="18"/>
      <c r="L78" s="17"/>
      <c r="M78" s="18"/>
      <c r="N78" s="17"/>
      <c r="O78" s="17"/>
      <c r="P78" s="17"/>
      <c r="Q78" s="17"/>
      <c r="R78" s="18"/>
      <c r="S78" s="17"/>
      <c r="T78" s="17"/>
      <c r="U78" s="17"/>
      <c r="V78" s="17"/>
      <c r="W78" s="18"/>
      <c r="X78" s="18"/>
      <c r="Y78" s="18">
        <v>2</v>
      </c>
      <c r="Z78" s="20"/>
      <c r="AA78" s="18"/>
      <c r="AB78" s="102">
        <f t="shared" si="7"/>
        <v>2</v>
      </c>
      <c r="AC78" s="102">
        <f t="shared" si="6"/>
        <v>0</v>
      </c>
      <c r="AD78" s="255">
        <f>AB78:AB363+'лист '!IN78:IN363</f>
        <v>17</v>
      </c>
      <c r="AE78" s="93">
        <f>'лист '!IO78+Лист2!AC78</f>
        <v>3</v>
      </c>
      <c r="AF78" s="68"/>
      <c r="AG78" s="68"/>
      <c r="AH78" s="68"/>
      <c r="AI78" s="68"/>
      <c r="AJ78" s="68"/>
      <c r="AK78" s="68"/>
      <c r="AL78" s="68"/>
      <c r="AM78" s="68"/>
      <c r="AN78" s="70"/>
      <c r="AO78" s="70"/>
      <c r="AP78" s="70"/>
      <c r="AQ78" s="68"/>
      <c r="AR78" s="68"/>
      <c r="AS78" s="88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</row>
    <row r="79" spans="1:251" ht="18">
      <c r="A79" s="241">
        <v>39</v>
      </c>
      <c r="B79" s="81" t="s">
        <v>199</v>
      </c>
      <c r="C79" s="82" t="s">
        <v>16</v>
      </c>
      <c r="D79" s="88">
        <v>3233</v>
      </c>
      <c r="E79" s="93">
        <v>3259</v>
      </c>
      <c r="F79" s="16"/>
      <c r="G79" s="16"/>
      <c r="H79" s="17"/>
      <c r="I79" s="17"/>
      <c r="J79" s="17"/>
      <c r="K79" s="18"/>
      <c r="L79" s="17"/>
      <c r="M79" s="18"/>
      <c r="N79" s="17"/>
      <c r="O79" s="17"/>
      <c r="P79" s="17"/>
      <c r="Q79" s="17"/>
      <c r="R79" s="18"/>
      <c r="S79" s="17"/>
      <c r="T79" s="17"/>
      <c r="U79" s="17"/>
      <c r="V79" s="17"/>
      <c r="W79" s="18"/>
      <c r="X79" s="18"/>
      <c r="Y79" s="18">
        <v>4</v>
      </c>
      <c r="Z79" s="20"/>
      <c r="AA79" s="18"/>
      <c r="AB79" s="102">
        <f t="shared" si="7"/>
        <v>4</v>
      </c>
      <c r="AC79" s="102">
        <f t="shared" si="6"/>
        <v>0</v>
      </c>
      <c r="AD79" s="255">
        <f>AB79:AB364+'лист '!IN79:IN364</f>
        <v>4</v>
      </c>
      <c r="AE79" s="93">
        <f>'лист '!IO79+Лист2!AC79</f>
        <v>0</v>
      </c>
      <c r="AF79" s="68"/>
      <c r="AG79" s="68"/>
      <c r="AH79" s="68"/>
      <c r="AI79" s="68"/>
      <c r="AJ79" s="68"/>
      <c r="AK79" s="68"/>
      <c r="AL79" s="68"/>
      <c r="AM79" s="68"/>
      <c r="AN79" s="70"/>
      <c r="AO79" s="70"/>
      <c r="AP79" s="70"/>
      <c r="AQ79" s="68"/>
      <c r="AR79" s="68"/>
      <c r="AS79" s="88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</row>
    <row r="80" spans="1:251" ht="31.5">
      <c r="A80" s="241"/>
      <c r="B80" s="83" t="s">
        <v>33</v>
      </c>
      <c r="C80" s="82"/>
      <c r="D80" s="88"/>
      <c r="E80" s="93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31"/>
      <c r="AA80" s="2"/>
      <c r="AB80" s="102">
        <f t="shared" si="7"/>
        <v>0</v>
      </c>
      <c r="AC80" s="102">
        <f t="shared" si="6"/>
        <v>0</v>
      </c>
      <c r="AD80" s="255">
        <f>AB80:AB365+'лист '!IN80:IN365</f>
        <v>0</v>
      </c>
      <c r="AE80" s="93">
        <f>'лист '!IO80+Лист2!AC80</f>
        <v>0</v>
      </c>
      <c r="AF80" s="68"/>
      <c r="AG80" s="68"/>
      <c r="AH80" s="68"/>
      <c r="AI80" s="68"/>
      <c r="AJ80" s="68"/>
      <c r="AK80" s="68"/>
      <c r="AL80" s="68"/>
      <c r="AM80" s="68"/>
      <c r="AN80" s="70"/>
      <c r="AO80" s="70"/>
      <c r="AP80" s="70"/>
      <c r="AQ80" s="68"/>
      <c r="AR80" s="68"/>
      <c r="AS80" s="88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</row>
    <row r="81" spans="1:251" ht="18">
      <c r="A81" s="241"/>
      <c r="B81" s="83" t="s">
        <v>34</v>
      </c>
      <c r="C81" s="82"/>
      <c r="D81" s="88"/>
      <c r="E81" s="93"/>
      <c r="F81" s="4">
        <f>SUM(F82,F83,F84,F85,F86)</f>
        <v>0</v>
      </c>
      <c r="G81" s="4">
        <f aca="true" t="shared" si="8" ref="G81:AA81">SUM(G82,G83,G84,G85,G86)</f>
        <v>0</v>
      </c>
      <c r="H81" s="4">
        <f t="shared" si="8"/>
        <v>0</v>
      </c>
      <c r="I81" s="4">
        <f t="shared" si="8"/>
        <v>0</v>
      </c>
      <c r="J81" s="4">
        <f t="shared" si="8"/>
        <v>0</v>
      </c>
      <c r="K81" s="4">
        <f t="shared" si="8"/>
        <v>0</v>
      </c>
      <c r="L81" s="4">
        <f t="shared" si="8"/>
        <v>0</v>
      </c>
      <c r="M81" s="4">
        <f t="shared" si="8"/>
        <v>0</v>
      </c>
      <c r="N81" s="4">
        <f t="shared" si="8"/>
        <v>0</v>
      </c>
      <c r="O81" s="4">
        <f t="shared" si="8"/>
        <v>0</v>
      </c>
      <c r="P81" s="4">
        <f t="shared" si="8"/>
        <v>0</v>
      </c>
      <c r="Q81" s="4">
        <f t="shared" si="8"/>
        <v>0</v>
      </c>
      <c r="R81" s="4">
        <f t="shared" si="8"/>
        <v>0</v>
      </c>
      <c r="S81" s="4">
        <f t="shared" si="8"/>
        <v>0</v>
      </c>
      <c r="T81" s="4">
        <f t="shared" si="8"/>
        <v>0</v>
      </c>
      <c r="U81" s="4">
        <f t="shared" si="8"/>
        <v>0</v>
      </c>
      <c r="V81" s="4">
        <f t="shared" si="8"/>
        <v>0</v>
      </c>
      <c r="W81" s="4">
        <f t="shared" si="8"/>
        <v>0</v>
      </c>
      <c r="X81" s="4">
        <f t="shared" si="8"/>
        <v>0</v>
      </c>
      <c r="Y81" s="4">
        <f t="shared" si="8"/>
        <v>0</v>
      </c>
      <c r="Z81" s="31">
        <f t="shared" si="8"/>
        <v>0</v>
      </c>
      <c r="AA81" s="4">
        <f t="shared" si="8"/>
        <v>0</v>
      </c>
      <c r="AB81" s="102">
        <f t="shared" si="7"/>
        <v>0</v>
      </c>
      <c r="AC81" s="102">
        <f t="shared" si="6"/>
        <v>0</v>
      </c>
      <c r="AD81" s="255">
        <f>AB81:AB366+'лист '!IN81:IN366</f>
        <v>104</v>
      </c>
      <c r="AE81" s="93">
        <f>'лист '!IO81+Лист2!AC81</f>
        <v>29</v>
      </c>
      <c r="AF81" s="68"/>
      <c r="AG81" s="68"/>
      <c r="AH81" s="68"/>
      <c r="AI81" s="68"/>
      <c r="AJ81" s="68"/>
      <c r="AK81" s="68"/>
      <c r="AL81" s="68"/>
      <c r="AM81" s="68"/>
      <c r="AN81" s="70"/>
      <c r="AO81" s="70"/>
      <c r="AP81" s="70"/>
      <c r="AQ81" s="68"/>
      <c r="AR81" s="68"/>
      <c r="AS81" s="88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</row>
    <row r="82" spans="1:251" ht="18">
      <c r="A82" s="241">
        <v>40</v>
      </c>
      <c r="B82" s="81" t="s">
        <v>35</v>
      </c>
      <c r="C82" s="82" t="s">
        <v>16</v>
      </c>
      <c r="D82" s="88">
        <v>291</v>
      </c>
      <c r="E82" s="93">
        <v>290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31"/>
      <c r="AA82" s="2"/>
      <c r="AB82" s="102">
        <f t="shared" si="7"/>
        <v>0</v>
      </c>
      <c r="AC82" s="102">
        <f t="shared" si="6"/>
        <v>0</v>
      </c>
      <c r="AD82" s="255">
        <f>AB82:AB367+'лист '!IN82:IN367</f>
        <v>10</v>
      </c>
      <c r="AE82" s="93">
        <f>'лист '!IO82+Лист2!AC82</f>
        <v>3</v>
      </c>
      <c r="AF82" s="68"/>
      <c r="AG82" s="68"/>
      <c r="AH82" s="68"/>
      <c r="AI82" s="68"/>
      <c r="AJ82" s="68"/>
      <c r="AK82" s="68"/>
      <c r="AL82" s="68"/>
      <c r="AM82" s="68"/>
      <c r="AN82" s="70"/>
      <c r="AO82" s="70"/>
      <c r="AP82" s="70"/>
      <c r="AQ82" s="68"/>
      <c r="AR82" s="68"/>
      <c r="AS82" s="88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</row>
    <row r="83" spans="1:251" ht="18">
      <c r="A83" s="241">
        <v>41</v>
      </c>
      <c r="B83" s="81" t="s">
        <v>25</v>
      </c>
      <c r="C83" s="82" t="s">
        <v>16</v>
      </c>
      <c r="D83" s="88">
        <v>306</v>
      </c>
      <c r="E83" s="93">
        <v>305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31"/>
      <c r="AA83" s="2"/>
      <c r="AB83" s="102">
        <f t="shared" si="7"/>
        <v>0</v>
      </c>
      <c r="AC83" s="102">
        <f t="shared" si="6"/>
        <v>0</v>
      </c>
      <c r="AD83" s="255">
        <f>AB83:AB368+'лист '!IN83:IN368</f>
        <v>43</v>
      </c>
      <c r="AE83" s="93">
        <f>'лист '!IO83+Лист2!AC83</f>
        <v>11</v>
      </c>
      <c r="AF83" s="68"/>
      <c r="AG83" s="68"/>
      <c r="AH83" s="68"/>
      <c r="AI83" s="68"/>
      <c r="AJ83" s="68"/>
      <c r="AK83" s="68"/>
      <c r="AL83" s="68"/>
      <c r="AM83" s="68"/>
      <c r="AN83" s="70"/>
      <c r="AO83" s="70"/>
      <c r="AP83" s="70"/>
      <c r="AQ83" s="68"/>
      <c r="AR83" s="68"/>
      <c r="AS83" s="88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  <c r="FE83" s="4"/>
      <c r="FF83" s="4"/>
      <c r="FG83" s="4"/>
      <c r="FH83" s="4"/>
      <c r="FI83" s="4"/>
      <c r="FJ83" s="4"/>
      <c r="FK83" s="4"/>
      <c r="FL83" s="4"/>
      <c r="FM83" s="4"/>
      <c r="FN83" s="4"/>
      <c r="FO83" s="4"/>
      <c r="FP83" s="4"/>
      <c r="FQ83" s="4"/>
      <c r="FR83" s="4"/>
      <c r="FS83" s="4"/>
      <c r="FT83" s="4"/>
      <c r="FU83" s="4"/>
      <c r="FV83" s="4"/>
      <c r="FW83" s="4"/>
      <c r="FX83" s="4"/>
      <c r="FY83" s="4"/>
      <c r="FZ83" s="4"/>
      <c r="GA83" s="4"/>
      <c r="GB83" s="4"/>
      <c r="GC83" s="4"/>
      <c r="GD83" s="4"/>
      <c r="GE83" s="4"/>
      <c r="GF83" s="4"/>
      <c r="GG83" s="4"/>
      <c r="GH83" s="4"/>
      <c r="GI83" s="4"/>
      <c r="GJ83" s="4"/>
      <c r="GK83" s="4"/>
      <c r="GL83" s="4"/>
      <c r="GM83" s="4"/>
      <c r="GN83" s="4"/>
      <c r="GO83" s="4"/>
      <c r="GP83" s="4"/>
      <c r="GQ83" s="4"/>
      <c r="GR83" s="4"/>
      <c r="GS83" s="4"/>
      <c r="GT83" s="4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</row>
    <row r="84" spans="1:251" ht="18">
      <c r="A84" s="241">
        <v>42</v>
      </c>
      <c r="B84" s="81" t="s">
        <v>36</v>
      </c>
      <c r="C84" s="82" t="s">
        <v>16</v>
      </c>
      <c r="D84" s="88">
        <v>403</v>
      </c>
      <c r="E84" s="93">
        <v>407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31"/>
      <c r="AA84" s="2"/>
      <c r="AB84" s="102">
        <f t="shared" si="7"/>
        <v>0</v>
      </c>
      <c r="AC84" s="102">
        <f t="shared" si="6"/>
        <v>0</v>
      </c>
      <c r="AD84" s="255">
        <f>AB84:AB369+'лист '!IN84:IN369</f>
        <v>33</v>
      </c>
      <c r="AE84" s="93">
        <f>'лист '!IO84+Лист2!AC84</f>
        <v>4</v>
      </c>
      <c r="AF84" s="68"/>
      <c r="AG84" s="68"/>
      <c r="AH84" s="68"/>
      <c r="AI84" s="68"/>
      <c r="AJ84" s="68"/>
      <c r="AK84" s="68"/>
      <c r="AL84" s="68"/>
      <c r="AM84" s="68"/>
      <c r="AN84" s="70"/>
      <c r="AO84" s="70"/>
      <c r="AP84" s="70"/>
      <c r="AQ84" s="68"/>
      <c r="AR84" s="68"/>
      <c r="AS84" s="88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</row>
    <row r="85" spans="1:251" ht="18">
      <c r="A85" s="241">
        <v>43</v>
      </c>
      <c r="B85" s="81" t="s">
        <v>200</v>
      </c>
      <c r="C85" s="82" t="s">
        <v>16</v>
      </c>
      <c r="D85" s="88">
        <v>459</v>
      </c>
      <c r="E85" s="93">
        <v>455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31"/>
      <c r="AA85" s="2"/>
      <c r="AB85" s="102">
        <f t="shared" si="7"/>
        <v>0</v>
      </c>
      <c r="AC85" s="102">
        <f t="shared" si="6"/>
        <v>0</v>
      </c>
      <c r="AD85" s="255">
        <f>AB85:AB370+'лист '!IN85:IN370</f>
        <v>14</v>
      </c>
      <c r="AE85" s="93">
        <f>'лист '!IO85+Лист2!AC85</f>
        <v>7</v>
      </c>
      <c r="AF85" s="68"/>
      <c r="AG85" s="68"/>
      <c r="AH85" s="68"/>
      <c r="AI85" s="68"/>
      <c r="AJ85" s="68"/>
      <c r="AK85" s="68"/>
      <c r="AL85" s="68"/>
      <c r="AM85" s="68"/>
      <c r="AN85" s="70"/>
      <c r="AO85" s="70"/>
      <c r="AP85" s="70"/>
      <c r="AQ85" s="68"/>
      <c r="AR85" s="68"/>
      <c r="AS85" s="88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  <c r="FE85" s="4"/>
      <c r="FF85" s="4"/>
      <c r="FG85" s="4"/>
      <c r="FH85" s="4"/>
      <c r="FI85" s="4"/>
      <c r="FJ85" s="4"/>
      <c r="FK85" s="4"/>
      <c r="FL85" s="4"/>
      <c r="FM85" s="4"/>
      <c r="FN85" s="4"/>
      <c r="FO85" s="4"/>
      <c r="FP85" s="4"/>
      <c r="FQ85" s="4"/>
      <c r="FR85" s="4"/>
      <c r="FS85" s="4"/>
      <c r="FT85" s="4"/>
      <c r="FU85" s="4"/>
      <c r="FV85" s="4"/>
      <c r="FW85" s="4"/>
      <c r="FX85" s="4"/>
      <c r="FY85" s="4"/>
      <c r="FZ85" s="4"/>
      <c r="GA85" s="4"/>
      <c r="GB85" s="4"/>
      <c r="GC85" s="4"/>
      <c r="GD85" s="4"/>
      <c r="GE85" s="4"/>
      <c r="GF85" s="4"/>
      <c r="GG85" s="4"/>
      <c r="GH85" s="4"/>
      <c r="GI85" s="4"/>
      <c r="GJ85" s="4"/>
      <c r="GK85" s="4"/>
      <c r="GL85" s="4"/>
      <c r="GM85" s="4"/>
      <c r="GN85" s="4"/>
      <c r="GO85" s="4"/>
      <c r="GP85" s="4"/>
      <c r="GQ85" s="4"/>
      <c r="GR85" s="4"/>
      <c r="GS85" s="4"/>
      <c r="GT85" s="4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</row>
    <row r="86" spans="1:251" ht="18">
      <c r="A86" s="241">
        <v>44</v>
      </c>
      <c r="B86" s="81" t="s">
        <v>27</v>
      </c>
      <c r="C86" s="82" t="s">
        <v>16</v>
      </c>
      <c r="D86" s="88">
        <v>806</v>
      </c>
      <c r="E86" s="93">
        <v>793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1"/>
      <c r="AA86" s="2"/>
      <c r="AB86" s="102">
        <f t="shared" si="7"/>
        <v>0</v>
      </c>
      <c r="AC86" s="102">
        <f t="shared" si="6"/>
        <v>0</v>
      </c>
      <c r="AD86" s="255">
        <f>AB86:AB371+'лист '!IN86:IN371</f>
        <v>4</v>
      </c>
      <c r="AE86" s="93">
        <f>'лист '!IO86+Лист2!AC86</f>
        <v>4</v>
      </c>
      <c r="AF86" s="68"/>
      <c r="AG86" s="68"/>
      <c r="AH86" s="68"/>
      <c r="AI86" s="68"/>
      <c r="AJ86" s="68"/>
      <c r="AK86" s="68"/>
      <c r="AL86" s="68"/>
      <c r="AM86" s="68"/>
      <c r="AN86" s="70"/>
      <c r="AO86" s="70"/>
      <c r="AP86" s="70"/>
      <c r="AQ86" s="68"/>
      <c r="AR86" s="68"/>
      <c r="AS86" s="88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</row>
    <row r="87" spans="1:251" ht="18">
      <c r="A87" s="241"/>
      <c r="B87" s="83" t="s">
        <v>276</v>
      </c>
      <c r="C87" s="82"/>
      <c r="D87" s="88"/>
      <c r="E87" s="93"/>
      <c r="F87" s="4">
        <f>SUM(F88,F89,F90,F91)</f>
        <v>0</v>
      </c>
      <c r="G87" s="4">
        <f aca="true" t="shared" si="9" ref="G87:AA87">SUM(G88,G89,G90,G91)</f>
        <v>0</v>
      </c>
      <c r="H87" s="4">
        <f t="shared" si="9"/>
        <v>0</v>
      </c>
      <c r="I87" s="4">
        <f t="shared" si="9"/>
        <v>0</v>
      </c>
      <c r="J87" s="4">
        <f t="shared" si="9"/>
        <v>0</v>
      </c>
      <c r="K87" s="4">
        <f t="shared" si="9"/>
        <v>0</v>
      </c>
      <c r="L87" s="4">
        <f t="shared" si="9"/>
        <v>0</v>
      </c>
      <c r="M87" s="4">
        <f t="shared" si="9"/>
        <v>0</v>
      </c>
      <c r="N87" s="4">
        <f t="shared" si="9"/>
        <v>0</v>
      </c>
      <c r="O87" s="4">
        <f t="shared" si="9"/>
        <v>0</v>
      </c>
      <c r="P87" s="4">
        <f t="shared" si="9"/>
        <v>0</v>
      </c>
      <c r="Q87" s="4">
        <f t="shared" si="9"/>
        <v>0</v>
      </c>
      <c r="R87" s="4">
        <f t="shared" si="9"/>
        <v>0</v>
      </c>
      <c r="S87" s="4">
        <f t="shared" si="9"/>
        <v>0</v>
      </c>
      <c r="T87" s="4">
        <f t="shared" si="9"/>
        <v>0</v>
      </c>
      <c r="U87" s="4">
        <f t="shared" si="9"/>
        <v>0</v>
      </c>
      <c r="V87" s="4">
        <f t="shared" si="9"/>
        <v>0</v>
      </c>
      <c r="W87" s="4">
        <f t="shared" si="9"/>
        <v>0</v>
      </c>
      <c r="X87" s="4">
        <f t="shared" si="9"/>
        <v>0</v>
      </c>
      <c r="Y87" s="4">
        <f t="shared" si="9"/>
        <v>0</v>
      </c>
      <c r="Z87" s="31">
        <f t="shared" si="9"/>
        <v>0</v>
      </c>
      <c r="AA87" s="4">
        <f t="shared" si="9"/>
        <v>0</v>
      </c>
      <c r="AB87" s="102">
        <f t="shared" si="7"/>
        <v>0</v>
      </c>
      <c r="AC87" s="102">
        <f t="shared" si="6"/>
        <v>0</v>
      </c>
      <c r="AD87" s="255">
        <f>AB87:AB372+'лист '!IN87:IN372</f>
        <v>26</v>
      </c>
      <c r="AE87" s="93">
        <f>'лист '!IO87+Лист2!AC87</f>
        <v>13</v>
      </c>
      <c r="AF87" s="68"/>
      <c r="AG87" s="68"/>
      <c r="AH87" s="68"/>
      <c r="AI87" s="68"/>
      <c r="AJ87" s="68"/>
      <c r="AK87" s="68"/>
      <c r="AL87" s="68"/>
      <c r="AM87" s="68"/>
      <c r="AN87" s="70"/>
      <c r="AO87" s="70"/>
      <c r="AP87" s="70"/>
      <c r="AQ87" s="68"/>
      <c r="AR87" s="68"/>
      <c r="AS87" s="88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</row>
    <row r="88" spans="1:251" ht="18">
      <c r="A88" s="241">
        <v>45</v>
      </c>
      <c r="B88" s="81" t="s">
        <v>37</v>
      </c>
      <c r="C88" s="82" t="s">
        <v>16</v>
      </c>
      <c r="D88" s="88">
        <v>356</v>
      </c>
      <c r="E88" s="93">
        <v>359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31"/>
      <c r="AA88" s="2"/>
      <c r="AB88" s="102">
        <f t="shared" si="7"/>
        <v>0</v>
      </c>
      <c r="AC88" s="102">
        <f t="shared" si="6"/>
        <v>0</v>
      </c>
      <c r="AD88" s="255">
        <f>AB88:AB373+'лист '!IN88:IN373</f>
        <v>9</v>
      </c>
      <c r="AE88" s="93">
        <f>'лист '!IO88+Лист2!AC88</f>
        <v>1</v>
      </c>
      <c r="AF88" s="68"/>
      <c r="AG88" s="68"/>
      <c r="AH88" s="68"/>
      <c r="AI88" s="68"/>
      <c r="AJ88" s="68"/>
      <c r="AK88" s="68"/>
      <c r="AL88" s="68"/>
      <c r="AM88" s="68"/>
      <c r="AN88" s="70"/>
      <c r="AO88" s="70"/>
      <c r="AP88" s="70"/>
      <c r="AQ88" s="68"/>
      <c r="AR88" s="68"/>
      <c r="AS88" s="88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  <c r="FE88" s="4"/>
      <c r="FF88" s="4"/>
      <c r="FG88" s="4"/>
      <c r="FH88" s="4"/>
      <c r="FI88" s="4"/>
      <c r="FJ88" s="4"/>
      <c r="FK88" s="4"/>
      <c r="FL88" s="4"/>
      <c r="FM88" s="4"/>
      <c r="FN88" s="4"/>
      <c r="FO88" s="4"/>
      <c r="FP88" s="4"/>
      <c r="FQ88" s="4"/>
      <c r="FR88" s="4"/>
      <c r="FS88" s="4"/>
      <c r="FT88" s="4"/>
      <c r="FU88" s="4"/>
      <c r="FV88" s="4"/>
      <c r="FW88" s="4"/>
      <c r="FX88" s="4"/>
      <c r="FY88" s="4"/>
      <c r="FZ88" s="4"/>
      <c r="GA88" s="4"/>
      <c r="GB88" s="4"/>
      <c r="GC88" s="4"/>
      <c r="GD88" s="4"/>
      <c r="GE88" s="4"/>
      <c r="GF88" s="4"/>
      <c r="GG88" s="4"/>
      <c r="GH88" s="4"/>
      <c r="GI88" s="4"/>
      <c r="GJ88" s="4"/>
      <c r="GK88" s="4"/>
      <c r="GL88" s="4"/>
      <c r="GM88" s="4"/>
      <c r="GN88" s="4"/>
      <c r="GO88" s="4"/>
      <c r="GP88" s="4"/>
      <c r="GQ88" s="4"/>
      <c r="GR88" s="4"/>
      <c r="GS88" s="4"/>
      <c r="GT88" s="4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</row>
    <row r="89" spans="1:251" ht="18">
      <c r="A89" s="241">
        <v>46</v>
      </c>
      <c r="B89" s="81" t="s">
        <v>38</v>
      </c>
      <c r="C89" s="82" t="s">
        <v>16</v>
      </c>
      <c r="D89" s="88">
        <v>417</v>
      </c>
      <c r="E89" s="93">
        <v>420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31"/>
      <c r="AA89" s="2"/>
      <c r="AB89" s="102">
        <f t="shared" si="7"/>
        <v>0</v>
      </c>
      <c r="AC89" s="102">
        <f t="shared" si="6"/>
        <v>0</v>
      </c>
      <c r="AD89" s="255">
        <f>AB89:AB374+'лист '!IN89:IN374</f>
        <v>15</v>
      </c>
      <c r="AE89" s="93">
        <f>'лист '!IO89+Лист2!AC89</f>
        <v>11</v>
      </c>
      <c r="AF89" s="68"/>
      <c r="AG89" s="68"/>
      <c r="AH89" s="68"/>
      <c r="AI89" s="68"/>
      <c r="AJ89" s="68"/>
      <c r="AK89" s="68"/>
      <c r="AL89" s="68"/>
      <c r="AM89" s="68"/>
      <c r="AN89" s="70"/>
      <c r="AO89" s="70"/>
      <c r="AP89" s="70"/>
      <c r="AQ89" s="68"/>
      <c r="AR89" s="68"/>
      <c r="AS89" s="88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  <c r="FE89" s="4"/>
      <c r="FF89" s="4"/>
      <c r="FG89" s="4"/>
      <c r="FH89" s="4"/>
      <c r="FI89" s="4"/>
      <c r="FJ89" s="4"/>
      <c r="FK89" s="4"/>
      <c r="FL89" s="4"/>
      <c r="FM89" s="4"/>
      <c r="FN89" s="4"/>
      <c r="FO89" s="4"/>
      <c r="FP89" s="4"/>
      <c r="FQ89" s="4"/>
      <c r="FR89" s="4"/>
      <c r="FS89" s="4"/>
      <c r="FT89" s="4"/>
      <c r="FU89" s="4"/>
      <c r="FV89" s="4"/>
      <c r="FW89" s="4"/>
      <c r="FX89" s="4"/>
      <c r="FY89" s="4"/>
      <c r="FZ89" s="4"/>
      <c r="GA89" s="4"/>
      <c r="GB89" s="4"/>
      <c r="GC89" s="4"/>
      <c r="GD89" s="4"/>
      <c r="GE89" s="4"/>
      <c r="GF89" s="4"/>
      <c r="GG89" s="4"/>
      <c r="GH89" s="4"/>
      <c r="GI89" s="4"/>
      <c r="GJ89" s="4"/>
      <c r="GK89" s="4"/>
      <c r="GL89" s="4"/>
      <c r="GM89" s="4"/>
      <c r="GN89" s="4"/>
      <c r="GO89" s="4"/>
      <c r="GP89" s="4"/>
      <c r="GQ89" s="4"/>
      <c r="GR89" s="4"/>
      <c r="GS89" s="4"/>
      <c r="GT89" s="4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</row>
    <row r="90" spans="1:251" ht="18">
      <c r="A90" s="241">
        <v>47</v>
      </c>
      <c r="B90" s="81" t="s">
        <v>36</v>
      </c>
      <c r="C90" s="82" t="s">
        <v>16</v>
      </c>
      <c r="D90" s="88">
        <v>575</v>
      </c>
      <c r="E90" s="93">
        <v>579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31"/>
      <c r="AA90" s="2"/>
      <c r="AB90" s="102">
        <f t="shared" si="7"/>
        <v>0</v>
      </c>
      <c r="AC90" s="102">
        <f t="shared" si="6"/>
        <v>0</v>
      </c>
      <c r="AD90" s="255">
        <f>AB90:AB375+'лист '!IN90:IN375</f>
        <v>2</v>
      </c>
      <c r="AE90" s="93">
        <f>'лист '!IO90+Лист2!AC90</f>
        <v>1</v>
      </c>
      <c r="AF90" s="68"/>
      <c r="AG90" s="68"/>
      <c r="AH90" s="68"/>
      <c r="AI90" s="68"/>
      <c r="AJ90" s="68"/>
      <c r="AK90" s="68"/>
      <c r="AL90" s="68"/>
      <c r="AM90" s="68"/>
      <c r="AN90" s="70"/>
      <c r="AO90" s="70"/>
      <c r="AP90" s="70"/>
      <c r="AQ90" s="68"/>
      <c r="AR90" s="68"/>
      <c r="AS90" s="88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</row>
    <row r="91" spans="1:251" ht="18">
      <c r="A91" s="241">
        <v>48</v>
      </c>
      <c r="B91" s="81" t="s">
        <v>159</v>
      </c>
      <c r="C91" s="82" t="s">
        <v>16</v>
      </c>
      <c r="D91" s="88">
        <v>870</v>
      </c>
      <c r="E91" s="93">
        <v>874</v>
      </c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31"/>
      <c r="AA91" s="2"/>
      <c r="AB91" s="102">
        <f t="shared" si="7"/>
        <v>0</v>
      </c>
      <c r="AC91" s="102">
        <f t="shared" si="6"/>
        <v>0</v>
      </c>
      <c r="AD91" s="255">
        <f>AB91:AB376+'лист '!IN91:IN376</f>
        <v>0</v>
      </c>
      <c r="AE91" s="93">
        <f>'лист '!IO91+Лист2!AC91</f>
        <v>0</v>
      </c>
      <c r="AF91" s="68"/>
      <c r="AG91" s="68"/>
      <c r="AH91" s="68"/>
      <c r="AI91" s="68"/>
      <c r="AJ91" s="68"/>
      <c r="AK91" s="68"/>
      <c r="AL91" s="68"/>
      <c r="AM91" s="68"/>
      <c r="AN91" s="70"/>
      <c r="AO91" s="70"/>
      <c r="AP91" s="70"/>
      <c r="AQ91" s="68"/>
      <c r="AR91" s="68"/>
      <c r="AS91" s="88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  <c r="FE91" s="4"/>
      <c r="FF91" s="4"/>
      <c r="FG91" s="4"/>
      <c r="FH91" s="4"/>
      <c r="FI91" s="4"/>
      <c r="FJ91" s="4"/>
      <c r="FK91" s="4"/>
      <c r="FL91" s="4"/>
      <c r="FM91" s="4"/>
      <c r="FN91" s="4"/>
      <c r="FO91" s="4"/>
      <c r="FP91" s="4"/>
      <c r="FQ91" s="4"/>
      <c r="FR91" s="4"/>
      <c r="FS91" s="4"/>
      <c r="FT91" s="4"/>
      <c r="FU91" s="4"/>
      <c r="FV91" s="4"/>
      <c r="FW91" s="4"/>
      <c r="FX91" s="4"/>
      <c r="FY91" s="4"/>
      <c r="FZ91" s="4"/>
      <c r="GA91" s="4"/>
      <c r="GB91" s="4"/>
      <c r="GC91" s="4"/>
      <c r="GD91" s="4"/>
      <c r="GE91" s="4"/>
      <c r="GF91" s="4"/>
      <c r="GG91" s="4"/>
      <c r="GH91" s="4"/>
      <c r="GI91" s="4"/>
      <c r="GJ91" s="4"/>
      <c r="GK91" s="4"/>
      <c r="GL91" s="4"/>
      <c r="GM91" s="4"/>
      <c r="GN91" s="4"/>
      <c r="GO91" s="4"/>
      <c r="GP91" s="4"/>
      <c r="GQ91" s="4"/>
      <c r="GR91" s="4"/>
      <c r="GS91" s="4"/>
      <c r="GT91" s="4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</row>
    <row r="92" spans="1:251" ht="18">
      <c r="A92" s="241">
        <v>49</v>
      </c>
      <c r="B92" s="81" t="s">
        <v>202</v>
      </c>
      <c r="C92" s="82" t="s">
        <v>201</v>
      </c>
      <c r="D92" s="88">
        <v>556</v>
      </c>
      <c r="E92" s="93">
        <v>568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31"/>
      <c r="AA92" s="2"/>
      <c r="AB92" s="102">
        <f t="shared" si="7"/>
        <v>0</v>
      </c>
      <c r="AC92" s="102">
        <f t="shared" si="6"/>
        <v>0</v>
      </c>
      <c r="AD92" s="255">
        <f>AB92:AB377+'лист '!IN92:IN377</f>
        <v>1</v>
      </c>
      <c r="AE92" s="93">
        <f>'лист '!IO92+Лист2!AC92</f>
        <v>0</v>
      </c>
      <c r="AF92" s="68"/>
      <c r="AG92" s="68"/>
      <c r="AH92" s="68"/>
      <c r="AI92" s="68"/>
      <c r="AJ92" s="68"/>
      <c r="AK92" s="68"/>
      <c r="AL92" s="68"/>
      <c r="AM92" s="68"/>
      <c r="AN92" s="70"/>
      <c r="AO92" s="70"/>
      <c r="AP92" s="70"/>
      <c r="AQ92" s="68"/>
      <c r="AR92" s="68"/>
      <c r="AS92" s="88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</row>
    <row r="93" spans="1:251" ht="18">
      <c r="A93" s="241">
        <v>50</v>
      </c>
      <c r="B93" s="81" t="s">
        <v>82</v>
      </c>
      <c r="C93" s="82" t="s">
        <v>22</v>
      </c>
      <c r="D93" s="88">
        <v>245</v>
      </c>
      <c r="E93" s="93">
        <v>250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31"/>
      <c r="AA93" s="2"/>
      <c r="AB93" s="102">
        <f t="shared" si="7"/>
        <v>0</v>
      </c>
      <c r="AC93" s="102">
        <f t="shared" si="6"/>
        <v>0</v>
      </c>
      <c r="AD93" s="255">
        <f>AB93:AB378+'лист '!IN93:IN378</f>
        <v>34</v>
      </c>
      <c r="AE93" s="93">
        <f>'лист '!IO93+Лист2!AC93</f>
        <v>0</v>
      </c>
      <c r="AF93" s="68"/>
      <c r="AG93" s="68"/>
      <c r="AH93" s="68"/>
      <c r="AI93" s="68"/>
      <c r="AJ93" s="68"/>
      <c r="AK93" s="68"/>
      <c r="AL93" s="68"/>
      <c r="AM93" s="68"/>
      <c r="AN93" s="70"/>
      <c r="AO93" s="70"/>
      <c r="AP93" s="70"/>
      <c r="AQ93" s="68"/>
      <c r="AR93" s="68"/>
      <c r="AS93" s="88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</row>
    <row r="94" spans="1:251" ht="18">
      <c r="A94" s="241">
        <v>51</v>
      </c>
      <c r="B94" s="81" t="s">
        <v>83</v>
      </c>
      <c r="C94" s="82" t="s">
        <v>22</v>
      </c>
      <c r="D94" s="88">
        <v>330</v>
      </c>
      <c r="E94" s="93">
        <v>335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31"/>
      <c r="AA94" s="2"/>
      <c r="AB94" s="102">
        <f t="shared" si="7"/>
        <v>0</v>
      </c>
      <c r="AC94" s="102">
        <f t="shared" si="6"/>
        <v>0</v>
      </c>
      <c r="AD94" s="255">
        <f>AB94:AB379+'лист '!IN94:IN379</f>
        <v>90</v>
      </c>
      <c r="AE94" s="93">
        <f>'лист '!IO94+Лист2!AC94</f>
        <v>16.5</v>
      </c>
      <c r="AF94" s="68"/>
      <c r="AG94" s="68"/>
      <c r="AH94" s="68"/>
      <c r="AI94" s="68"/>
      <c r="AJ94" s="68"/>
      <c r="AK94" s="68"/>
      <c r="AL94" s="68"/>
      <c r="AM94" s="68"/>
      <c r="AN94" s="70"/>
      <c r="AO94" s="70"/>
      <c r="AP94" s="70"/>
      <c r="AQ94" s="68"/>
      <c r="AR94" s="68"/>
      <c r="AS94" s="88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  <c r="FE94" s="4"/>
      <c r="FF94" s="4"/>
      <c r="FG94" s="4"/>
      <c r="FH94" s="4"/>
      <c r="FI94" s="4"/>
      <c r="FJ94" s="4"/>
      <c r="FK94" s="4"/>
      <c r="FL94" s="4"/>
      <c r="FM94" s="4"/>
      <c r="FN94" s="4"/>
      <c r="FO94" s="4"/>
      <c r="FP94" s="4"/>
      <c r="FQ94" s="4"/>
      <c r="FR94" s="4"/>
      <c r="FS94" s="4"/>
      <c r="FT94" s="4"/>
      <c r="FU94" s="4"/>
      <c r="FV94" s="4"/>
      <c r="FW94" s="4"/>
      <c r="FX94" s="4"/>
      <c r="FY94" s="4"/>
      <c r="FZ94" s="4"/>
      <c r="GA94" s="4"/>
      <c r="GB94" s="4"/>
      <c r="GC94" s="4"/>
      <c r="GD94" s="4"/>
      <c r="GE94" s="4"/>
      <c r="GF94" s="4"/>
      <c r="GG94" s="4"/>
      <c r="GH94" s="4"/>
      <c r="GI94" s="4"/>
      <c r="GJ94" s="4"/>
      <c r="GK94" s="4"/>
      <c r="GL94" s="4"/>
      <c r="GM94" s="4"/>
      <c r="GN94" s="4"/>
      <c r="GO94" s="4"/>
      <c r="GP94" s="4"/>
      <c r="GQ94" s="4"/>
      <c r="GR94" s="4"/>
      <c r="GS94" s="4"/>
      <c r="GT94" s="4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</row>
    <row r="95" spans="1:251" ht="18">
      <c r="A95" s="241"/>
      <c r="B95" s="81" t="s">
        <v>39</v>
      </c>
      <c r="C95" s="82"/>
      <c r="D95" s="88"/>
      <c r="E95" s="93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31"/>
      <c r="AA95" s="2"/>
      <c r="AB95" s="102">
        <f t="shared" si="7"/>
        <v>0</v>
      </c>
      <c r="AC95" s="102">
        <f t="shared" si="6"/>
        <v>0</v>
      </c>
      <c r="AD95" s="255">
        <f>AB95:AB380+'лист '!IN95:IN380</f>
        <v>0</v>
      </c>
      <c r="AE95" s="93">
        <f>'лист '!IO95+Лист2!AC95</f>
        <v>0</v>
      </c>
      <c r="AF95" s="68"/>
      <c r="AG95" s="68"/>
      <c r="AH95" s="68"/>
      <c r="AI95" s="68"/>
      <c r="AJ95" s="68"/>
      <c r="AK95" s="68"/>
      <c r="AL95" s="68"/>
      <c r="AM95" s="68"/>
      <c r="AN95" s="70"/>
      <c r="AO95" s="70"/>
      <c r="AP95" s="70"/>
      <c r="AQ95" s="68"/>
      <c r="AR95" s="68"/>
      <c r="AS95" s="88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  <c r="FE95" s="4"/>
      <c r="FF95" s="4"/>
      <c r="FG95" s="4"/>
      <c r="FH95" s="4"/>
      <c r="FI95" s="4"/>
      <c r="FJ95" s="4"/>
      <c r="FK95" s="4"/>
      <c r="FL95" s="4"/>
      <c r="FM95" s="4"/>
      <c r="FN95" s="4"/>
      <c r="FO95" s="4"/>
      <c r="FP95" s="4"/>
      <c r="FQ95" s="4"/>
      <c r="FR95" s="4"/>
      <c r="FS95" s="4"/>
      <c r="FT95" s="4"/>
      <c r="FU95" s="4"/>
      <c r="FV95" s="4"/>
      <c r="FW95" s="4"/>
      <c r="FX95" s="4"/>
      <c r="FY95" s="4"/>
      <c r="FZ95" s="4"/>
      <c r="GA95" s="4"/>
      <c r="GB95" s="4"/>
      <c r="GC95" s="4"/>
      <c r="GD95" s="4"/>
      <c r="GE95" s="4"/>
      <c r="GF95" s="4"/>
      <c r="GG95" s="4"/>
      <c r="GH95" s="4"/>
      <c r="GI95" s="4"/>
      <c r="GJ95" s="4"/>
      <c r="GK95" s="4"/>
      <c r="GL95" s="4"/>
      <c r="GM95" s="4"/>
      <c r="GN95" s="4"/>
      <c r="GO95" s="4"/>
      <c r="GP95" s="4"/>
      <c r="GQ95" s="4"/>
      <c r="GR95" s="4"/>
      <c r="GS95" s="4"/>
      <c r="GT95" s="4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</row>
    <row r="96" spans="1:251" ht="18">
      <c r="A96" s="241"/>
      <c r="B96" s="81" t="s">
        <v>40</v>
      </c>
      <c r="C96" s="82"/>
      <c r="D96" s="88"/>
      <c r="E96" s="93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31"/>
      <c r="AA96" s="2"/>
      <c r="AB96" s="102">
        <f t="shared" si="7"/>
        <v>0</v>
      </c>
      <c r="AC96" s="102">
        <f t="shared" si="6"/>
        <v>0</v>
      </c>
      <c r="AD96" s="255">
        <f>AB96:AB381+'лист '!IN96:IN381</f>
        <v>0</v>
      </c>
      <c r="AE96" s="93">
        <f>'лист '!IO96+Лист2!AC96</f>
        <v>0</v>
      </c>
      <c r="AF96" s="68"/>
      <c r="AG96" s="68"/>
      <c r="AH96" s="68"/>
      <c r="AI96" s="68"/>
      <c r="AJ96" s="68"/>
      <c r="AK96" s="68"/>
      <c r="AL96" s="68"/>
      <c r="AM96" s="68"/>
      <c r="AN96" s="70"/>
      <c r="AO96" s="70"/>
      <c r="AP96" s="70"/>
      <c r="AQ96" s="68"/>
      <c r="AR96" s="68"/>
      <c r="AS96" s="88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</row>
    <row r="97" spans="1:251" ht="18">
      <c r="A97" s="241"/>
      <c r="B97" s="81" t="s">
        <v>41</v>
      </c>
      <c r="C97" s="82"/>
      <c r="D97" s="88"/>
      <c r="E97" s="93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31"/>
      <c r="AA97" s="2"/>
      <c r="AB97" s="102">
        <f t="shared" si="7"/>
        <v>0</v>
      </c>
      <c r="AC97" s="102">
        <f t="shared" si="6"/>
        <v>0</v>
      </c>
      <c r="AD97" s="255">
        <f>AB97:AB382+'лист '!IN97:IN382</f>
        <v>0</v>
      </c>
      <c r="AE97" s="93">
        <f>'лист '!IO97+Лист2!AC97</f>
        <v>0</v>
      </c>
      <c r="AF97" s="68"/>
      <c r="AG97" s="68"/>
      <c r="AH97" s="68"/>
      <c r="AI97" s="68"/>
      <c r="AJ97" s="68"/>
      <c r="AK97" s="68"/>
      <c r="AL97" s="68"/>
      <c r="AM97" s="68"/>
      <c r="AN97" s="70"/>
      <c r="AO97" s="70"/>
      <c r="AP97" s="70"/>
      <c r="AQ97" s="68"/>
      <c r="AR97" s="68"/>
      <c r="AS97" s="88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</row>
    <row r="98" spans="1:251" ht="30">
      <c r="A98" s="241">
        <v>52</v>
      </c>
      <c r="B98" s="81" t="s">
        <v>203</v>
      </c>
      <c r="C98" s="82" t="s">
        <v>204</v>
      </c>
      <c r="D98" s="88">
        <v>47</v>
      </c>
      <c r="E98" s="93">
        <v>47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31"/>
      <c r="AA98" s="2"/>
      <c r="AB98" s="102">
        <f t="shared" si="7"/>
        <v>0</v>
      </c>
      <c r="AC98" s="102">
        <f t="shared" si="6"/>
        <v>0</v>
      </c>
      <c r="AD98" s="255">
        <f>AB98:AB383+'лист '!IN98:IN383</f>
        <v>0</v>
      </c>
      <c r="AE98" s="93">
        <f>'лист '!IO98+Лист2!AC98</f>
        <v>0</v>
      </c>
      <c r="AF98" s="68"/>
      <c r="AG98" s="68"/>
      <c r="AH98" s="68"/>
      <c r="AI98" s="68"/>
      <c r="AJ98" s="68"/>
      <c r="AK98" s="68"/>
      <c r="AL98" s="68"/>
      <c r="AM98" s="68"/>
      <c r="AN98" s="70"/>
      <c r="AO98" s="70"/>
      <c r="AP98" s="70"/>
      <c r="AQ98" s="68"/>
      <c r="AR98" s="68"/>
      <c r="AS98" s="88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  <c r="FE98" s="4"/>
      <c r="FF98" s="4"/>
      <c r="FG98" s="4"/>
      <c r="FH98" s="4"/>
      <c r="FI98" s="4"/>
      <c r="FJ98" s="4"/>
      <c r="FK98" s="4"/>
      <c r="FL98" s="4"/>
      <c r="FM98" s="4"/>
      <c r="FN98" s="4"/>
      <c r="FO98" s="4"/>
      <c r="FP98" s="4"/>
      <c r="FQ98" s="4"/>
      <c r="FR98" s="4"/>
      <c r="FS98" s="4"/>
      <c r="FT98" s="4"/>
      <c r="FU98" s="4"/>
      <c r="FV98" s="4"/>
      <c r="FW98" s="4"/>
      <c r="FX98" s="4"/>
      <c r="FY98" s="4"/>
      <c r="FZ98" s="4"/>
      <c r="GA98" s="4"/>
      <c r="GB98" s="4"/>
      <c r="GC98" s="4"/>
      <c r="GD98" s="4"/>
      <c r="GE98" s="4"/>
      <c r="GF98" s="4"/>
      <c r="GG98" s="4"/>
      <c r="GH98" s="4"/>
      <c r="GI98" s="4"/>
      <c r="GJ98" s="4"/>
      <c r="GK98" s="4"/>
      <c r="GL98" s="4"/>
      <c r="GM98" s="4"/>
      <c r="GN98" s="4"/>
      <c r="GO98" s="4"/>
      <c r="GP98" s="4"/>
      <c r="GQ98" s="4"/>
      <c r="GR98" s="4"/>
      <c r="GS98" s="4"/>
      <c r="GT98" s="4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</row>
    <row r="99" spans="1:251" ht="30">
      <c r="A99" s="241">
        <v>53</v>
      </c>
      <c r="B99" s="81" t="s">
        <v>205</v>
      </c>
      <c r="C99" s="82" t="s">
        <v>6</v>
      </c>
      <c r="D99" s="88">
        <v>360</v>
      </c>
      <c r="E99" s="93">
        <v>368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31"/>
      <c r="AA99" s="2"/>
      <c r="AB99" s="102">
        <f t="shared" si="7"/>
        <v>0</v>
      </c>
      <c r="AC99" s="102">
        <f t="shared" si="6"/>
        <v>0</v>
      </c>
      <c r="AD99" s="255">
        <f>AB99:AB384+'лист '!IN99:IN384</f>
        <v>105</v>
      </c>
      <c r="AE99" s="93">
        <f>'лист '!IO99+Лист2!AC99</f>
        <v>21.7</v>
      </c>
      <c r="AF99" s="68"/>
      <c r="AG99" s="68"/>
      <c r="AH99" s="68"/>
      <c r="AI99" s="68"/>
      <c r="AJ99" s="68"/>
      <c r="AK99" s="68"/>
      <c r="AL99" s="68"/>
      <c r="AM99" s="68"/>
      <c r="AN99" s="70"/>
      <c r="AO99" s="70"/>
      <c r="AP99" s="70"/>
      <c r="AQ99" s="68"/>
      <c r="AR99" s="68"/>
      <c r="AS99" s="88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  <c r="FE99" s="4"/>
      <c r="FF99" s="4"/>
      <c r="FG99" s="4"/>
      <c r="FH99" s="4"/>
      <c r="FI99" s="4"/>
      <c r="FJ99" s="4"/>
      <c r="FK99" s="4"/>
      <c r="FL99" s="4"/>
      <c r="FM99" s="4"/>
      <c r="FN99" s="4"/>
      <c r="FO99" s="4"/>
      <c r="FP99" s="4"/>
      <c r="FQ99" s="4"/>
      <c r="FR99" s="4"/>
      <c r="FS99" s="4"/>
      <c r="FT99" s="4"/>
      <c r="FU99" s="4"/>
      <c r="FV99" s="4"/>
      <c r="FW99" s="4"/>
      <c r="FX99" s="4"/>
      <c r="FY99" s="4"/>
      <c r="FZ99" s="4"/>
      <c r="GA99" s="4"/>
      <c r="GB99" s="4"/>
      <c r="GC99" s="4"/>
      <c r="GD99" s="4"/>
      <c r="GE99" s="4"/>
      <c r="GF99" s="4"/>
      <c r="GG99" s="4"/>
      <c r="GH99" s="4"/>
      <c r="GI99" s="4"/>
      <c r="GJ99" s="4"/>
      <c r="GK99" s="4"/>
      <c r="GL99" s="4"/>
      <c r="GM99" s="4"/>
      <c r="GN99" s="4"/>
      <c r="GO99" s="4"/>
      <c r="GP99" s="4"/>
      <c r="GQ99" s="4"/>
      <c r="GR99" s="4"/>
      <c r="GS99" s="4"/>
      <c r="GT99" s="4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</row>
    <row r="100" spans="1:251" ht="30">
      <c r="A100" s="241"/>
      <c r="B100" s="81" t="s">
        <v>42</v>
      </c>
      <c r="C100" s="82"/>
      <c r="D100" s="88"/>
      <c r="E100" s="93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31"/>
      <c r="AA100" s="2"/>
      <c r="AB100" s="102">
        <f t="shared" si="7"/>
        <v>0</v>
      </c>
      <c r="AC100" s="102">
        <f t="shared" si="6"/>
        <v>0</v>
      </c>
      <c r="AD100" s="255">
        <f>AB100:AB385+'лист '!IN100:IN385</f>
        <v>0</v>
      </c>
      <c r="AE100" s="93">
        <f>'лист '!IO100+Лист2!AC100</f>
        <v>0</v>
      </c>
      <c r="AF100" s="68"/>
      <c r="AG100" s="68"/>
      <c r="AH100" s="68"/>
      <c r="AI100" s="68"/>
      <c r="AJ100" s="68"/>
      <c r="AK100" s="68"/>
      <c r="AL100" s="68"/>
      <c r="AM100" s="68"/>
      <c r="AN100" s="70"/>
      <c r="AO100" s="70"/>
      <c r="AP100" s="70"/>
      <c r="AQ100" s="68"/>
      <c r="AR100" s="68"/>
      <c r="AS100" s="88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</row>
    <row r="101" spans="1:251" ht="18">
      <c r="A101" s="241"/>
      <c r="B101" s="81" t="s">
        <v>43</v>
      </c>
      <c r="C101" s="82"/>
      <c r="D101" s="88"/>
      <c r="E101" s="93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31"/>
      <c r="AA101" s="2"/>
      <c r="AB101" s="102">
        <f t="shared" si="7"/>
        <v>0</v>
      </c>
      <c r="AC101" s="102">
        <f t="shared" si="6"/>
        <v>0</v>
      </c>
      <c r="AD101" s="255">
        <f>AB101:AB386+'лист '!IN101:IN386</f>
        <v>0</v>
      </c>
      <c r="AE101" s="93">
        <f>'лист '!IO101+Лист2!AC101</f>
        <v>0</v>
      </c>
      <c r="AF101" s="68"/>
      <c r="AG101" s="68"/>
      <c r="AH101" s="68"/>
      <c r="AI101" s="68"/>
      <c r="AJ101" s="68"/>
      <c r="AK101" s="68"/>
      <c r="AL101" s="68"/>
      <c r="AM101" s="68"/>
      <c r="AN101" s="70"/>
      <c r="AO101" s="70"/>
      <c r="AP101" s="70"/>
      <c r="AQ101" s="68"/>
      <c r="AR101" s="68"/>
      <c r="AS101" s="88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</row>
    <row r="102" spans="1:251" ht="30">
      <c r="A102" s="241"/>
      <c r="B102" s="81" t="s">
        <v>44</v>
      </c>
      <c r="C102" s="82"/>
      <c r="D102" s="88"/>
      <c r="E102" s="9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31"/>
      <c r="AA102" s="2"/>
      <c r="AB102" s="102">
        <f t="shared" si="7"/>
        <v>0</v>
      </c>
      <c r="AC102" s="102">
        <f t="shared" si="6"/>
        <v>0</v>
      </c>
      <c r="AD102" s="255">
        <f>AB102:AB387+'лист '!IN102:IN387</f>
        <v>0</v>
      </c>
      <c r="AE102" s="93">
        <f>'лист '!IO102+Лист2!AC102</f>
        <v>0</v>
      </c>
      <c r="AF102" s="68"/>
      <c r="AG102" s="68"/>
      <c r="AH102" s="68"/>
      <c r="AI102" s="68"/>
      <c r="AJ102" s="68"/>
      <c r="AK102" s="68"/>
      <c r="AL102" s="68"/>
      <c r="AM102" s="68"/>
      <c r="AN102" s="70"/>
      <c r="AO102" s="70"/>
      <c r="AP102" s="70"/>
      <c r="AQ102" s="68"/>
      <c r="AR102" s="68"/>
      <c r="AS102" s="88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  <c r="FE102" s="4"/>
      <c r="FF102" s="4"/>
      <c r="FG102" s="4"/>
      <c r="FH102" s="4"/>
      <c r="FI102" s="4"/>
      <c r="FJ102" s="4"/>
      <c r="FK102" s="4"/>
      <c r="FL102" s="4"/>
      <c r="FM102" s="4"/>
      <c r="FN102" s="4"/>
      <c r="FO102" s="4"/>
      <c r="FP102" s="4"/>
      <c r="FQ102" s="4"/>
      <c r="FR102" s="4"/>
      <c r="FS102" s="4"/>
      <c r="FT102" s="4"/>
      <c r="FU102" s="4"/>
      <c r="FV102" s="4"/>
      <c r="FW102" s="4"/>
      <c r="FX102" s="4"/>
      <c r="FY102" s="4"/>
      <c r="FZ102" s="4"/>
      <c r="GA102" s="4"/>
      <c r="GB102" s="4"/>
      <c r="GC102" s="4"/>
      <c r="GD102" s="4"/>
      <c r="GE102" s="4"/>
      <c r="GF102" s="4"/>
      <c r="GG102" s="4"/>
      <c r="GH102" s="4"/>
      <c r="GI102" s="4"/>
      <c r="GJ102" s="4"/>
      <c r="GK102" s="4"/>
      <c r="GL102" s="4"/>
      <c r="GM102" s="4"/>
      <c r="GN102" s="4"/>
      <c r="GO102" s="4"/>
      <c r="GP102" s="4"/>
      <c r="GQ102" s="4"/>
      <c r="GR102" s="4"/>
      <c r="GS102" s="4"/>
      <c r="GT102" s="4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</row>
    <row r="103" spans="1:251" ht="18">
      <c r="A103" s="241"/>
      <c r="B103" s="81" t="s">
        <v>45</v>
      </c>
      <c r="C103" s="82"/>
      <c r="D103" s="88"/>
      <c r="E103" s="93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31"/>
      <c r="AA103" s="2"/>
      <c r="AB103" s="102">
        <f t="shared" si="7"/>
        <v>0</v>
      </c>
      <c r="AC103" s="102">
        <f t="shared" si="6"/>
        <v>0</v>
      </c>
      <c r="AD103" s="255">
        <f>AB103:AB388+'лист '!IN103:IN388</f>
        <v>0</v>
      </c>
      <c r="AE103" s="93">
        <f>'лист '!IO103+Лист2!AC103</f>
        <v>0</v>
      </c>
      <c r="AF103" s="68"/>
      <c r="AG103" s="68"/>
      <c r="AH103" s="68"/>
      <c r="AI103" s="68"/>
      <c r="AJ103" s="68"/>
      <c r="AK103" s="68"/>
      <c r="AL103" s="68"/>
      <c r="AM103" s="68"/>
      <c r="AN103" s="70"/>
      <c r="AO103" s="70"/>
      <c r="AP103" s="70"/>
      <c r="AQ103" s="68"/>
      <c r="AR103" s="68"/>
      <c r="AS103" s="88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</row>
    <row r="104" spans="1:251" ht="18">
      <c r="A104" s="241"/>
      <c r="B104" s="81" t="s">
        <v>46</v>
      </c>
      <c r="C104" s="82"/>
      <c r="D104" s="88"/>
      <c r="E104" s="93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31"/>
      <c r="AA104" s="2"/>
      <c r="AB104" s="102">
        <f t="shared" si="7"/>
        <v>0</v>
      </c>
      <c r="AC104" s="102">
        <f t="shared" si="6"/>
        <v>0</v>
      </c>
      <c r="AD104" s="255">
        <f>AB104:AB389+'лист '!IN104:IN389</f>
        <v>0</v>
      </c>
      <c r="AE104" s="93">
        <f>'лист '!IO104+Лист2!AC104</f>
        <v>0</v>
      </c>
      <c r="AF104" s="68"/>
      <c r="AG104" s="68"/>
      <c r="AH104" s="68"/>
      <c r="AI104" s="68"/>
      <c r="AJ104" s="68"/>
      <c r="AK104" s="68"/>
      <c r="AL104" s="68"/>
      <c r="AM104" s="68"/>
      <c r="AN104" s="70"/>
      <c r="AO104" s="70"/>
      <c r="AP104" s="70"/>
      <c r="AQ104" s="68"/>
      <c r="AR104" s="68"/>
      <c r="AS104" s="88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</row>
    <row r="105" spans="1:251" ht="18">
      <c r="A105" s="241"/>
      <c r="B105" s="81" t="s">
        <v>47</v>
      </c>
      <c r="C105" s="82" t="s">
        <v>16</v>
      </c>
      <c r="D105" s="88"/>
      <c r="E105" s="93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31"/>
      <c r="AA105" s="2"/>
      <c r="AB105" s="102">
        <f t="shared" si="7"/>
        <v>0</v>
      </c>
      <c r="AC105" s="102">
        <f t="shared" si="6"/>
        <v>0</v>
      </c>
      <c r="AD105" s="255">
        <f>AB105:AB390+'лист '!IN105:IN390</f>
        <v>0</v>
      </c>
      <c r="AE105" s="93">
        <f>'лист '!IO105+Лист2!AC105</f>
        <v>0</v>
      </c>
      <c r="AF105" s="68"/>
      <c r="AG105" s="68"/>
      <c r="AH105" s="68"/>
      <c r="AI105" s="68"/>
      <c r="AJ105" s="68"/>
      <c r="AK105" s="68"/>
      <c r="AL105" s="68"/>
      <c r="AM105" s="68"/>
      <c r="AN105" s="70"/>
      <c r="AO105" s="70"/>
      <c r="AP105" s="70"/>
      <c r="AQ105" s="68"/>
      <c r="AR105" s="68"/>
      <c r="AS105" s="88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</row>
    <row r="106" spans="1:251" ht="18">
      <c r="A106" s="241"/>
      <c r="B106" s="81" t="s">
        <v>48</v>
      </c>
      <c r="C106" s="82"/>
      <c r="D106" s="88"/>
      <c r="E106" s="93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31"/>
      <c r="AA106" s="2"/>
      <c r="AB106" s="102">
        <f t="shared" si="7"/>
        <v>0</v>
      </c>
      <c r="AC106" s="102">
        <f t="shared" si="6"/>
        <v>0</v>
      </c>
      <c r="AD106" s="255">
        <f>AB106:AB391+'лист '!IN106:IN391</f>
        <v>0</v>
      </c>
      <c r="AE106" s="93">
        <f>'лист '!IO106+Лист2!AC106</f>
        <v>0</v>
      </c>
      <c r="AF106" s="68"/>
      <c r="AG106" s="68"/>
      <c r="AH106" s="68"/>
      <c r="AI106" s="68"/>
      <c r="AJ106" s="68"/>
      <c r="AK106" s="68"/>
      <c r="AL106" s="68"/>
      <c r="AM106" s="68"/>
      <c r="AN106" s="70"/>
      <c r="AO106" s="70"/>
      <c r="AP106" s="70"/>
      <c r="AQ106" s="68"/>
      <c r="AR106" s="68"/>
      <c r="AS106" s="88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</row>
    <row r="107" spans="1:251" ht="18">
      <c r="A107" s="241"/>
      <c r="B107" s="81" t="s">
        <v>49</v>
      </c>
      <c r="C107" s="82"/>
      <c r="D107" s="88"/>
      <c r="E107" s="93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31"/>
      <c r="AA107" s="2"/>
      <c r="AB107" s="102">
        <f t="shared" si="7"/>
        <v>0</v>
      </c>
      <c r="AC107" s="102">
        <f t="shared" si="6"/>
        <v>0</v>
      </c>
      <c r="AD107" s="255">
        <f>AB107:AB392+'лист '!IN107:IN392</f>
        <v>0</v>
      </c>
      <c r="AE107" s="93">
        <f>'лист '!IO107+Лист2!AC107</f>
        <v>0</v>
      </c>
      <c r="AF107" s="68"/>
      <c r="AG107" s="68"/>
      <c r="AH107" s="68"/>
      <c r="AI107" s="68"/>
      <c r="AJ107" s="68"/>
      <c r="AK107" s="68"/>
      <c r="AL107" s="68"/>
      <c r="AM107" s="68"/>
      <c r="AN107" s="70"/>
      <c r="AO107" s="70"/>
      <c r="AP107" s="70"/>
      <c r="AQ107" s="68"/>
      <c r="AR107" s="68"/>
      <c r="AS107" s="88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</row>
    <row r="108" spans="1:251" ht="18">
      <c r="A108" s="241"/>
      <c r="B108" s="81" t="s">
        <v>50</v>
      </c>
      <c r="C108" s="82"/>
      <c r="D108" s="88"/>
      <c r="E108" s="93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31"/>
      <c r="AA108" s="2"/>
      <c r="AB108" s="102">
        <f t="shared" si="7"/>
        <v>0</v>
      </c>
      <c r="AC108" s="102">
        <f t="shared" si="6"/>
        <v>0</v>
      </c>
      <c r="AD108" s="255">
        <f>AB108:AB393+'лист '!IN108:IN393</f>
        <v>0</v>
      </c>
      <c r="AE108" s="93">
        <f>'лист '!IO108+Лист2!AC108</f>
        <v>0</v>
      </c>
      <c r="AF108" s="68"/>
      <c r="AG108" s="68"/>
      <c r="AH108" s="68"/>
      <c r="AI108" s="68"/>
      <c r="AJ108" s="68"/>
      <c r="AK108" s="68"/>
      <c r="AL108" s="68"/>
      <c r="AM108" s="68"/>
      <c r="AN108" s="70"/>
      <c r="AO108" s="70"/>
      <c r="AP108" s="70"/>
      <c r="AQ108" s="68"/>
      <c r="AR108" s="68"/>
      <c r="AS108" s="88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</row>
    <row r="109" spans="1:251" ht="18">
      <c r="A109" s="241"/>
      <c r="B109" s="81" t="s">
        <v>51</v>
      </c>
      <c r="C109" s="82"/>
      <c r="D109" s="88"/>
      <c r="E109" s="93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31"/>
      <c r="AA109" s="2"/>
      <c r="AB109" s="102">
        <f t="shared" si="7"/>
        <v>0</v>
      </c>
      <c r="AC109" s="102">
        <f t="shared" si="6"/>
        <v>0</v>
      </c>
      <c r="AD109" s="255">
        <f>AB109:AB394+'лист '!IN109:IN394</f>
        <v>0</v>
      </c>
      <c r="AE109" s="93">
        <f>'лист '!IO109+Лист2!AC109</f>
        <v>0</v>
      </c>
      <c r="AF109" s="68"/>
      <c r="AG109" s="68"/>
      <c r="AH109" s="68"/>
      <c r="AI109" s="68"/>
      <c r="AJ109" s="68"/>
      <c r="AK109" s="68"/>
      <c r="AL109" s="68"/>
      <c r="AM109" s="68"/>
      <c r="AN109" s="70"/>
      <c r="AO109" s="70"/>
      <c r="AP109" s="70"/>
      <c r="AQ109" s="68"/>
      <c r="AR109" s="68"/>
      <c r="AS109" s="88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  <c r="FE109" s="4"/>
      <c r="FF109" s="4"/>
      <c r="FG109" s="4"/>
      <c r="FH109" s="4"/>
      <c r="FI109" s="4"/>
      <c r="FJ109" s="4"/>
      <c r="FK109" s="4"/>
      <c r="FL109" s="4"/>
      <c r="FM109" s="4"/>
      <c r="FN109" s="4"/>
      <c r="FO109" s="4"/>
      <c r="FP109" s="4"/>
      <c r="FQ109" s="4"/>
      <c r="FR109" s="4"/>
      <c r="FS109" s="4"/>
      <c r="FT109" s="4"/>
      <c r="FU109" s="4"/>
      <c r="FV109" s="4"/>
      <c r="FW109" s="4"/>
      <c r="FX109" s="4"/>
      <c r="FY109" s="4"/>
      <c r="FZ109" s="4"/>
      <c r="GA109" s="4"/>
      <c r="GB109" s="4"/>
      <c r="GC109" s="4"/>
      <c r="GD109" s="4"/>
      <c r="GE109" s="4"/>
      <c r="GF109" s="4"/>
      <c r="GG109" s="4"/>
      <c r="GH109" s="4"/>
      <c r="GI109" s="4"/>
      <c r="GJ109" s="4"/>
      <c r="GK109" s="4"/>
      <c r="GL109" s="4"/>
      <c r="GM109" s="4"/>
      <c r="GN109" s="4"/>
      <c r="GO109" s="4"/>
      <c r="GP109" s="4"/>
      <c r="GQ109" s="4"/>
      <c r="GR109" s="4"/>
      <c r="GS109" s="4"/>
      <c r="GT109" s="4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</row>
    <row r="110" spans="1:251" ht="18">
      <c r="A110" s="241"/>
      <c r="B110" s="81" t="s">
        <v>52</v>
      </c>
      <c r="C110" s="82"/>
      <c r="D110" s="88"/>
      <c r="E110" s="93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31"/>
      <c r="AA110" s="2"/>
      <c r="AB110" s="102">
        <f t="shared" si="7"/>
        <v>0</v>
      </c>
      <c r="AC110" s="102">
        <f t="shared" si="6"/>
        <v>0</v>
      </c>
      <c r="AD110" s="255">
        <f>AB110:AB395+'лист '!IN110:IN395</f>
        <v>0</v>
      </c>
      <c r="AE110" s="93">
        <f>'лист '!IO110+Лист2!AC110</f>
        <v>0</v>
      </c>
      <c r="AF110" s="68"/>
      <c r="AG110" s="68"/>
      <c r="AH110" s="68"/>
      <c r="AI110" s="68"/>
      <c r="AJ110" s="68"/>
      <c r="AK110" s="68"/>
      <c r="AL110" s="68"/>
      <c r="AM110" s="68"/>
      <c r="AN110" s="70"/>
      <c r="AO110" s="70"/>
      <c r="AP110" s="70"/>
      <c r="AQ110" s="68"/>
      <c r="AR110" s="68"/>
      <c r="AS110" s="88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</row>
    <row r="111" spans="1:251" ht="18">
      <c r="A111" s="241"/>
      <c r="B111" s="81" t="s">
        <v>53</v>
      </c>
      <c r="C111" s="82"/>
      <c r="D111" s="88"/>
      <c r="E111" s="93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31"/>
      <c r="AA111" s="2"/>
      <c r="AB111" s="102">
        <f t="shared" si="7"/>
        <v>0</v>
      </c>
      <c r="AC111" s="102">
        <f t="shared" si="6"/>
        <v>0</v>
      </c>
      <c r="AD111" s="255">
        <f>AB111:AB396+'лист '!IN111:IN396</f>
        <v>0</v>
      </c>
      <c r="AE111" s="93">
        <f>'лист '!IO111+Лист2!AC111</f>
        <v>0</v>
      </c>
      <c r="AF111" s="68"/>
      <c r="AG111" s="68"/>
      <c r="AH111" s="68"/>
      <c r="AI111" s="68"/>
      <c r="AJ111" s="68"/>
      <c r="AK111" s="68"/>
      <c r="AL111" s="68"/>
      <c r="AM111" s="68"/>
      <c r="AN111" s="70"/>
      <c r="AO111" s="70"/>
      <c r="AP111" s="70"/>
      <c r="AQ111" s="68"/>
      <c r="AR111" s="68"/>
      <c r="AS111" s="88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  <c r="FE111" s="4"/>
      <c r="FF111" s="4"/>
      <c r="FG111" s="4"/>
      <c r="FH111" s="4"/>
      <c r="FI111" s="4"/>
      <c r="FJ111" s="4"/>
      <c r="FK111" s="4"/>
      <c r="FL111" s="4"/>
      <c r="FM111" s="4"/>
      <c r="FN111" s="4"/>
      <c r="FO111" s="4"/>
      <c r="FP111" s="4"/>
      <c r="FQ111" s="4"/>
      <c r="FR111" s="4"/>
      <c r="FS111" s="4"/>
      <c r="FT111" s="4"/>
      <c r="FU111" s="4"/>
      <c r="FV111" s="4"/>
      <c r="FW111" s="4"/>
      <c r="FX111" s="4"/>
      <c r="FY111" s="4"/>
      <c r="FZ111" s="4"/>
      <c r="GA111" s="4"/>
      <c r="GB111" s="4"/>
      <c r="GC111" s="4"/>
      <c r="GD111" s="4"/>
      <c r="GE111" s="4"/>
      <c r="GF111" s="4"/>
      <c r="GG111" s="4"/>
      <c r="GH111" s="4"/>
      <c r="GI111" s="4"/>
      <c r="GJ111" s="4"/>
      <c r="GK111" s="4"/>
      <c r="GL111" s="4"/>
      <c r="GM111" s="4"/>
      <c r="GN111" s="4"/>
      <c r="GO111" s="4"/>
      <c r="GP111" s="4"/>
      <c r="GQ111" s="4"/>
      <c r="GR111" s="4"/>
      <c r="GS111" s="4"/>
      <c r="GT111" s="4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</row>
    <row r="112" spans="1:251" ht="18">
      <c r="A112" s="241"/>
      <c r="B112" s="81" t="s">
        <v>54</v>
      </c>
      <c r="C112" s="82"/>
      <c r="D112" s="88"/>
      <c r="E112" s="9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31"/>
      <c r="AA112" s="2"/>
      <c r="AB112" s="102">
        <f t="shared" si="7"/>
        <v>0</v>
      </c>
      <c r="AC112" s="102">
        <f t="shared" si="6"/>
        <v>0</v>
      </c>
      <c r="AD112" s="255">
        <f>AB112:AB397+'лист '!IN112:IN397</f>
        <v>0</v>
      </c>
      <c r="AE112" s="93">
        <f>'лист '!IO112+Лист2!AC112</f>
        <v>0</v>
      </c>
      <c r="AF112" s="68"/>
      <c r="AG112" s="68"/>
      <c r="AH112" s="68"/>
      <c r="AI112" s="68"/>
      <c r="AJ112" s="68"/>
      <c r="AK112" s="68"/>
      <c r="AL112" s="68"/>
      <c r="AM112" s="68"/>
      <c r="AN112" s="70"/>
      <c r="AO112" s="70"/>
      <c r="AP112" s="70"/>
      <c r="AQ112" s="68"/>
      <c r="AR112" s="68"/>
      <c r="AS112" s="88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  <c r="FE112" s="4"/>
      <c r="FF112" s="4"/>
      <c r="FG112" s="4"/>
      <c r="FH112" s="4"/>
      <c r="FI112" s="4"/>
      <c r="FJ112" s="4"/>
      <c r="FK112" s="4"/>
      <c r="FL112" s="4"/>
      <c r="FM112" s="4"/>
      <c r="FN112" s="4"/>
      <c r="FO112" s="4"/>
      <c r="FP112" s="4"/>
      <c r="FQ112" s="4"/>
      <c r="FR112" s="4"/>
      <c r="FS112" s="4"/>
      <c r="FT112" s="4"/>
      <c r="FU112" s="4"/>
      <c r="FV112" s="4"/>
      <c r="FW112" s="4"/>
      <c r="FX112" s="4"/>
      <c r="FY112" s="4"/>
      <c r="FZ112" s="4"/>
      <c r="GA112" s="4"/>
      <c r="GB112" s="4"/>
      <c r="GC112" s="4"/>
      <c r="GD112" s="4"/>
      <c r="GE112" s="4"/>
      <c r="GF112" s="4"/>
      <c r="GG112" s="4"/>
      <c r="GH112" s="4"/>
      <c r="GI112" s="4"/>
      <c r="GJ112" s="4"/>
      <c r="GK112" s="4"/>
      <c r="GL112" s="4"/>
      <c r="GM112" s="4"/>
      <c r="GN112" s="4"/>
      <c r="GO112" s="4"/>
      <c r="GP112" s="4"/>
      <c r="GQ112" s="4"/>
      <c r="GR112" s="4"/>
      <c r="GS112" s="4"/>
      <c r="GT112" s="4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</row>
    <row r="113" spans="1:251" ht="18">
      <c r="A113" s="241"/>
      <c r="B113" s="81" t="s">
        <v>55</v>
      </c>
      <c r="C113" s="82"/>
      <c r="D113" s="88"/>
      <c r="E113" s="93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31"/>
      <c r="AA113" s="2"/>
      <c r="AB113" s="102">
        <f t="shared" si="7"/>
        <v>0</v>
      </c>
      <c r="AC113" s="102">
        <f t="shared" si="6"/>
        <v>0</v>
      </c>
      <c r="AD113" s="255">
        <f>AB113:AB398+'лист '!IN113:IN398</f>
        <v>0</v>
      </c>
      <c r="AE113" s="93">
        <f>'лист '!IO113+Лист2!AC113</f>
        <v>0</v>
      </c>
      <c r="AF113" s="68"/>
      <c r="AG113" s="68"/>
      <c r="AH113" s="68"/>
      <c r="AI113" s="68"/>
      <c r="AJ113" s="68"/>
      <c r="AK113" s="68"/>
      <c r="AL113" s="68"/>
      <c r="AM113" s="68"/>
      <c r="AN113" s="70"/>
      <c r="AO113" s="70"/>
      <c r="AP113" s="70"/>
      <c r="AQ113" s="68"/>
      <c r="AR113" s="68"/>
      <c r="AS113" s="88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  <c r="FE113" s="4"/>
      <c r="FF113" s="4"/>
      <c r="FG113" s="4"/>
      <c r="FH113" s="4"/>
      <c r="FI113" s="4"/>
      <c r="FJ113" s="4"/>
      <c r="FK113" s="4"/>
      <c r="FL113" s="4"/>
      <c r="FM113" s="4"/>
      <c r="FN113" s="4"/>
      <c r="FO113" s="4"/>
      <c r="FP113" s="4"/>
      <c r="FQ113" s="4"/>
      <c r="FR113" s="4"/>
      <c r="FS113" s="4"/>
      <c r="FT113" s="4"/>
      <c r="FU113" s="4"/>
      <c r="FV113" s="4"/>
      <c r="FW113" s="4"/>
      <c r="FX113" s="4"/>
      <c r="FY113" s="4"/>
      <c r="FZ113" s="4"/>
      <c r="GA113" s="4"/>
      <c r="GB113" s="4"/>
      <c r="GC113" s="4"/>
      <c r="GD113" s="4"/>
      <c r="GE113" s="4"/>
      <c r="GF113" s="4"/>
      <c r="GG113" s="4"/>
      <c r="GH113" s="4"/>
      <c r="GI113" s="4"/>
      <c r="GJ113" s="4"/>
      <c r="GK113" s="4"/>
      <c r="GL113" s="4"/>
      <c r="GM113" s="4"/>
      <c r="GN113" s="4"/>
      <c r="GO113" s="4"/>
      <c r="GP113" s="4"/>
      <c r="GQ113" s="4"/>
      <c r="GR113" s="4"/>
      <c r="GS113" s="4"/>
      <c r="GT113" s="4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</row>
    <row r="114" spans="1:251" ht="18">
      <c r="A114" s="241"/>
      <c r="B114" s="81" t="s">
        <v>56</v>
      </c>
      <c r="C114" s="82"/>
      <c r="D114" s="88"/>
      <c r="E114" s="93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31"/>
      <c r="AA114" s="2"/>
      <c r="AB114" s="102">
        <f t="shared" si="7"/>
        <v>0</v>
      </c>
      <c r="AC114" s="102">
        <f t="shared" si="6"/>
        <v>0</v>
      </c>
      <c r="AD114" s="255">
        <f>AB114:AB399+'лист '!IN114:IN399</f>
        <v>0</v>
      </c>
      <c r="AE114" s="93">
        <f>'лист '!IO114+Лист2!AC114</f>
        <v>0</v>
      </c>
      <c r="AF114" s="68"/>
      <c r="AG114" s="68"/>
      <c r="AH114" s="68"/>
      <c r="AI114" s="68"/>
      <c r="AJ114" s="68"/>
      <c r="AK114" s="68"/>
      <c r="AL114" s="68"/>
      <c r="AM114" s="68"/>
      <c r="AN114" s="70"/>
      <c r="AO114" s="70"/>
      <c r="AP114" s="70"/>
      <c r="AQ114" s="68"/>
      <c r="AR114" s="68"/>
      <c r="AS114" s="88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</row>
    <row r="115" spans="1:251" ht="18">
      <c r="A115" s="241"/>
      <c r="B115" s="81" t="s">
        <v>57</v>
      </c>
      <c r="C115" s="82"/>
      <c r="D115" s="88"/>
      <c r="E115" s="9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31"/>
      <c r="AA115" s="2"/>
      <c r="AB115" s="102">
        <f t="shared" si="7"/>
        <v>0</v>
      </c>
      <c r="AC115" s="102">
        <f t="shared" si="6"/>
        <v>0</v>
      </c>
      <c r="AD115" s="255">
        <f>AB115:AB400+'лист '!IN115:IN400</f>
        <v>0</v>
      </c>
      <c r="AE115" s="93">
        <f>'лист '!IO115+Лист2!AC115</f>
        <v>0</v>
      </c>
      <c r="AF115" s="68"/>
      <c r="AG115" s="68"/>
      <c r="AH115" s="68"/>
      <c r="AI115" s="68"/>
      <c r="AJ115" s="68"/>
      <c r="AK115" s="68"/>
      <c r="AL115" s="68"/>
      <c r="AM115" s="68"/>
      <c r="AN115" s="70"/>
      <c r="AO115" s="70"/>
      <c r="AP115" s="70"/>
      <c r="AQ115" s="68"/>
      <c r="AR115" s="68"/>
      <c r="AS115" s="88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  <c r="FE115" s="4"/>
      <c r="FF115" s="4"/>
      <c r="FG115" s="4"/>
      <c r="FH115" s="4"/>
      <c r="FI115" s="4"/>
      <c r="FJ115" s="4"/>
      <c r="FK115" s="4"/>
      <c r="FL115" s="4"/>
      <c r="FM115" s="4"/>
      <c r="FN115" s="4"/>
      <c r="FO115" s="4"/>
      <c r="FP115" s="4"/>
      <c r="FQ115" s="4"/>
      <c r="FR115" s="4"/>
      <c r="FS115" s="4"/>
      <c r="FT115" s="4"/>
      <c r="FU115" s="4"/>
      <c r="FV115" s="4"/>
      <c r="FW115" s="4"/>
      <c r="FX115" s="4"/>
      <c r="FY115" s="4"/>
      <c r="FZ115" s="4"/>
      <c r="GA115" s="4"/>
      <c r="GB115" s="4"/>
      <c r="GC115" s="4"/>
      <c r="GD115" s="4"/>
      <c r="GE115" s="4"/>
      <c r="GF115" s="4"/>
      <c r="GG115" s="4"/>
      <c r="GH115" s="4"/>
      <c r="GI115" s="4"/>
      <c r="GJ115" s="4"/>
      <c r="GK115" s="4"/>
      <c r="GL115" s="4"/>
      <c r="GM115" s="4"/>
      <c r="GN115" s="4"/>
      <c r="GO115" s="4"/>
      <c r="GP115" s="4"/>
      <c r="GQ115" s="4"/>
      <c r="GR115" s="4"/>
      <c r="GS115" s="4"/>
      <c r="GT115" s="4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</row>
    <row r="116" spans="1:251" ht="18">
      <c r="A116" s="241">
        <v>54</v>
      </c>
      <c r="B116" s="81" t="s">
        <v>58</v>
      </c>
      <c r="C116" s="82" t="s">
        <v>22</v>
      </c>
      <c r="D116" s="88">
        <v>82</v>
      </c>
      <c r="E116" s="93">
        <v>82</v>
      </c>
      <c r="F116" s="16">
        <v>10</v>
      </c>
      <c r="G116" s="16"/>
      <c r="H116" s="17"/>
      <c r="I116" s="17"/>
      <c r="J116" s="17"/>
      <c r="K116" s="18"/>
      <c r="L116" s="17"/>
      <c r="M116" s="18"/>
      <c r="N116" s="17"/>
      <c r="O116" s="17"/>
      <c r="P116" s="17"/>
      <c r="Q116" s="17"/>
      <c r="R116" s="18"/>
      <c r="S116" s="17"/>
      <c r="T116" s="17"/>
      <c r="U116" s="17"/>
      <c r="V116" s="17"/>
      <c r="W116" s="18"/>
      <c r="X116" s="18"/>
      <c r="Y116" s="18"/>
      <c r="Z116" s="20"/>
      <c r="AA116" s="18"/>
      <c r="AB116" s="102">
        <f t="shared" si="7"/>
        <v>10</v>
      </c>
      <c r="AC116" s="102">
        <f t="shared" si="6"/>
        <v>10</v>
      </c>
      <c r="AD116" s="255">
        <f>AB116:AB401+'лист '!IN116:IN401</f>
        <v>153</v>
      </c>
      <c r="AE116" s="93">
        <f>'лист '!IO116+Лист2!AC116</f>
        <v>43.1</v>
      </c>
      <c r="AF116" s="68"/>
      <c r="AG116" s="68"/>
      <c r="AH116" s="68"/>
      <c r="AI116" s="68"/>
      <c r="AJ116" s="68"/>
      <c r="AK116" s="68"/>
      <c r="AL116" s="68"/>
      <c r="AM116" s="68"/>
      <c r="AN116" s="70"/>
      <c r="AO116" s="70"/>
      <c r="AP116" s="70"/>
      <c r="AQ116" s="68"/>
      <c r="AR116" s="68"/>
      <c r="AS116" s="88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</row>
    <row r="117" spans="1:251" ht="18">
      <c r="A117" s="241">
        <v>55</v>
      </c>
      <c r="B117" s="81" t="s">
        <v>59</v>
      </c>
      <c r="C117" s="82" t="s">
        <v>16</v>
      </c>
      <c r="D117" s="88">
        <v>1548</v>
      </c>
      <c r="E117" s="93">
        <v>1548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31"/>
      <c r="AA117" s="2"/>
      <c r="AB117" s="102">
        <f t="shared" si="7"/>
        <v>0</v>
      </c>
      <c r="AC117" s="102">
        <f t="shared" si="6"/>
        <v>0</v>
      </c>
      <c r="AD117" s="255">
        <f>AB117:AB402+'лист '!IN117:IN402</f>
        <v>0</v>
      </c>
      <c r="AE117" s="93">
        <f>'лист '!IO117+Лист2!AC117</f>
        <v>0</v>
      </c>
      <c r="AF117" s="68"/>
      <c r="AG117" s="68"/>
      <c r="AH117" s="68"/>
      <c r="AI117" s="68"/>
      <c r="AJ117" s="68"/>
      <c r="AK117" s="68"/>
      <c r="AL117" s="68"/>
      <c r="AM117" s="68"/>
      <c r="AN117" s="70"/>
      <c r="AO117" s="70"/>
      <c r="AP117" s="70"/>
      <c r="AQ117" s="68"/>
      <c r="AR117" s="68"/>
      <c r="AS117" s="88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</row>
    <row r="118" spans="1:251" ht="18">
      <c r="A118" s="241">
        <v>56</v>
      </c>
      <c r="B118" s="81" t="s">
        <v>60</v>
      </c>
      <c r="C118" s="82" t="s">
        <v>16</v>
      </c>
      <c r="D118" s="88">
        <v>290</v>
      </c>
      <c r="E118" s="93">
        <v>297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31"/>
      <c r="AA118" s="2"/>
      <c r="AB118" s="102">
        <f t="shared" si="7"/>
        <v>0</v>
      </c>
      <c r="AC118" s="102">
        <f t="shared" si="6"/>
        <v>0</v>
      </c>
      <c r="AD118" s="255">
        <f>AB118:AB403+'лист '!IN118:IN403</f>
        <v>5</v>
      </c>
      <c r="AE118" s="93">
        <f>'лист '!IO118+Лист2!AC118</f>
        <v>0</v>
      </c>
      <c r="AF118" s="68"/>
      <c r="AG118" s="68"/>
      <c r="AH118" s="68"/>
      <c r="AI118" s="68"/>
      <c r="AJ118" s="68"/>
      <c r="AK118" s="68"/>
      <c r="AL118" s="68"/>
      <c r="AM118" s="68"/>
      <c r="AN118" s="70"/>
      <c r="AO118" s="70"/>
      <c r="AP118" s="70"/>
      <c r="AQ118" s="68"/>
      <c r="AR118" s="68"/>
      <c r="AS118" s="88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  <c r="FE118" s="4"/>
      <c r="FF118" s="4"/>
      <c r="FG118" s="4"/>
      <c r="FH118" s="4"/>
      <c r="FI118" s="4"/>
      <c r="FJ118" s="4"/>
      <c r="FK118" s="4"/>
      <c r="FL118" s="4"/>
      <c r="FM118" s="4"/>
      <c r="FN118" s="4"/>
      <c r="FO118" s="4"/>
      <c r="FP118" s="4"/>
      <c r="FQ118" s="4"/>
      <c r="FR118" s="4"/>
      <c r="FS118" s="4"/>
      <c r="FT118" s="4"/>
      <c r="FU118" s="4"/>
      <c r="FV118" s="4"/>
      <c r="FW118" s="4"/>
      <c r="FX118" s="4"/>
      <c r="FY118" s="4"/>
      <c r="FZ118" s="4"/>
      <c r="GA118" s="4"/>
      <c r="GB118" s="4"/>
      <c r="GC118" s="4"/>
      <c r="GD118" s="4"/>
      <c r="GE118" s="4"/>
      <c r="GF118" s="4"/>
      <c r="GG118" s="4"/>
      <c r="GH118" s="4"/>
      <c r="GI118" s="4"/>
      <c r="GJ118" s="4"/>
      <c r="GK118" s="4"/>
      <c r="GL118" s="4"/>
      <c r="GM118" s="4"/>
      <c r="GN118" s="4"/>
      <c r="GO118" s="4"/>
      <c r="GP118" s="4"/>
      <c r="GQ118" s="4"/>
      <c r="GR118" s="4"/>
      <c r="GS118" s="4"/>
      <c r="GT118" s="4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</row>
    <row r="119" spans="1:251" ht="18">
      <c r="A119" s="241">
        <v>57</v>
      </c>
      <c r="B119" s="81" t="s">
        <v>61</v>
      </c>
      <c r="C119" s="82" t="s">
        <v>16</v>
      </c>
      <c r="D119" s="88">
        <v>80</v>
      </c>
      <c r="E119" s="93">
        <v>81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31"/>
      <c r="AA119" s="2"/>
      <c r="AB119" s="102">
        <f t="shared" si="7"/>
        <v>0</v>
      </c>
      <c r="AC119" s="102">
        <f t="shared" si="6"/>
        <v>0</v>
      </c>
      <c r="AD119" s="255">
        <f>AB119:AB404+'лист '!IN119:IN404</f>
        <v>43</v>
      </c>
      <c r="AE119" s="93">
        <f>'лист '!IO119+Лист2!AC119</f>
        <v>15</v>
      </c>
      <c r="AF119" s="68"/>
      <c r="AG119" s="68"/>
      <c r="AH119" s="68"/>
      <c r="AI119" s="68"/>
      <c r="AJ119" s="68"/>
      <c r="AK119" s="68"/>
      <c r="AL119" s="68"/>
      <c r="AM119" s="68"/>
      <c r="AN119" s="70"/>
      <c r="AO119" s="70"/>
      <c r="AP119" s="70"/>
      <c r="AQ119" s="68"/>
      <c r="AR119" s="68"/>
      <c r="AS119" s="88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</row>
    <row r="120" spans="1:251" ht="18">
      <c r="A120" s="241">
        <v>58</v>
      </c>
      <c r="B120" s="81" t="s">
        <v>211</v>
      </c>
      <c r="C120" s="82" t="s">
        <v>16</v>
      </c>
      <c r="D120" s="88">
        <v>66</v>
      </c>
      <c r="E120" s="93">
        <v>67</v>
      </c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31"/>
      <c r="AA120" s="2"/>
      <c r="AB120" s="102">
        <f t="shared" si="7"/>
        <v>0</v>
      </c>
      <c r="AC120" s="102">
        <f t="shared" si="6"/>
        <v>0</v>
      </c>
      <c r="AD120" s="255">
        <f>AB120:AB405+'лист '!IN120:IN405</f>
        <v>0</v>
      </c>
      <c r="AE120" s="93">
        <f>'лист '!IO120+Лист2!AC120</f>
        <v>0</v>
      </c>
      <c r="AF120" s="68"/>
      <c r="AG120" s="68"/>
      <c r="AH120" s="68"/>
      <c r="AI120" s="68"/>
      <c r="AJ120" s="68"/>
      <c r="AK120" s="68"/>
      <c r="AL120" s="68"/>
      <c r="AM120" s="68"/>
      <c r="AN120" s="70"/>
      <c r="AO120" s="70"/>
      <c r="AP120" s="70"/>
      <c r="AQ120" s="68"/>
      <c r="AR120" s="68"/>
      <c r="AS120" s="88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  <c r="FE120" s="4"/>
      <c r="FF120" s="4"/>
      <c r="FG120" s="4"/>
      <c r="FH120" s="4"/>
      <c r="FI120" s="4"/>
      <c r="FJ120" s="4"/>
      <c r="FK120" s="4"/>
      <c r="FL120" s="4"/>
      <c r="FM120" s="4"/>
      <c r="FN120" s="4"/>
      <c r="FO120" s="4"/>
      <c r="FP120" s="4"/>
      <c r="FQ120" s="4"/>
      <c r="FR120" s="4"/>
      <c r="FS120" s="4"/>
      <c r="FT120" s="4"/>
      <c r="FU120" s="4"/>
      <c r="FV120" s="4"/>
      <c r="FW120" s="4"/>
      <c r="FX120" s="4"/>
      <c r="FY120" s="4"/>
      <c r="FZ120" s="4"/>
      <c r="GA120" s="4"/>
      <c r="GB120" s="4"/>
      <c r="GC120" s="4"/>
      <c r="GD120" s="4"/>
      <c r="GE120" s="4"/>
      <c r="GF120" s="4"/>
      <c r="GG120" s="4"/>
      <c r="GH120" s="4"/>
      <c r="GI120" s="4"/>
      <c r="GJ120" s="4"/>
      <c r="GK120" s="4"/>
      <c r="GL120" s="4"/>
      <c r="GM120" s="4"/>
      <c r="GN120" s="4"/>
      <c r="GO120" s="4"/>
      <c r="GP120" s="4"/>
      <c r="GQ120" s="4"/>
      <c r="GR120" s="4"/>
      <c r="GS120" s="4"/>
      <c r="GT120" s="4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</row>
    <row r="121" spans="1:251" ht="18">
      <c r="A121" s="241">
        <v>59</v>
      </c>
      <c r="B121" s="81" t="s">
        <v>62</v>
      </c>
      <c r="C121" s="82" t="s">
        <v>16</v>
      </c>
      <c r="D121" s="88">
        <v>88</v>
      </c>
      <c r="E121" s="93">
        <v>89</v>
      </c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31"/>
      <c r="AA121" s="2"/>
      <c r="AB121" s="102">
        <f t="shared" si="7"/>
        <v>0</v>
      </c>
      <c r="AC121" s="102">
        <f t="shared" si="6"/>
        <v>0</v>
      </c>
      <c r="AD121" s="255">
        <f>AB121:AB406+'лист '!IN121:IN406</f>
        <v>141</v>
      </c>
      <c r="AE121" s="93">
        <f>'лист '!IO121+Лист2!AC121</f>
        <v>37</v>
      </c>
      <c r="AF121" s="68"/>
      <c r="AG121" s="68"/>
      <c r="AH121" s="68"/>
      <c r="AI121" s="68"/>
      <c r="AJ121" s="68"/>
      <c r="AK121" s="68"/>
      <c r="AL121" s="68"/>
      <c r="AM121" s="68"/>
      <c r="AN121" s="70"/>
      <c r="AO121" s="70"/>
      <c r="AP121" s="70"/>
      <c r="AQ121" s="68"/>
      <c r="AR121" s="68"/>
      <c r="AS121" s="88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</row>
    <row r="122" spans="1:251" ht="18">
      <c r="A122" s="241">
        <v>60</v>
      </c>
      <c r="B122" s="81" t="s">
        <v>63</v>
      </c>
      <c r="C122" s="82" t="s">
        <v>16</v>
      </c>
      <c r="D122" s="88">
        <v>341</v>
      </c>
      <c r="E122" s="93">
        <v>369</v>
      </c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31"/>
      <c r="AA122" s="2"/>
      <c r="AB122" s="102">
        <f t="shared" si="7"/>
        <v>0</v>
      </c>
      <c r="AC122" s="102">
        <f t="shared" si="6"/>
        <v>0</v>
      </c>
      <c r="AD122" s="255">
        <f>AB122:AB407+'лист '!IN122:IN407</f>
        <v>5</v>
      </c>
      <c r="AE122" s="93">
        <f>'лист '!IO122+Лист2!AC122</f>
        <v>1</v>
      </c>
      <c r="AF122" s="68"/>
      <c r="AG122" s="68"/>
      <c r="AH122" s="68"/>
      <c r="AI122" s="68"/>
      <c r="AJ122" s="68"/>
      <c r="AK122" s="68"/>
      <c r="AL122" s="68"/>
      <c r="AM122" s="68"/>
      <c r="AN122" s="70"/>
      <c r="AO122" s="70"/>
      <c r="AP122" s="70"/>
      <c r="AQ122" s="68"/>
      <c r="AR122" s="68"/>
      <c r="AS122" s="88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</row>
    <row r="123" spans="1:251" ht="18">
      <c r="A123" s="241">
        <v>61</v>
      </c>
      <c r="B123" s="81" t="s">
        <v>64</v>
      </c>
      <c r="C123" s="82" t="s">
        <v>16</v>
      </c>
      <c r="D123" s="88">
        <v>132</v>
      </c>
      <c r="E123" s="93">
        <v>134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31"/>
      <c r="AA123" s="2"/>
      <c r="AB123" s="102">
        <f t="shared" si="7"/>
        <v>0</v>
      </c>
      <c r="AC123" s="102">
        <f t="shared" si="6"/>
        <v>0</v>
      </c>
      <c r="AD123" s="255">
        <f>AB123:AB408+'лист '!IN123:IN408</f>
        <v>60</v>
      </c>
      <c r="AE123" s="93">
        <f>'лист '!IO123+Лист2!AC123</f>
        <v>21</v>
      </c>
      <c r="AF123" s="68"/>
      <c r="AG123" s="68"/>
      <c r="AH123" s="68"/>
      <c r="AI123" s="68"/>
      <c r="AJ123" s="68"/>
      <c r="AK123" s="68"/>
      <c r="AL123" s="68"/>
      <c r="AM123" s="68"/>
      <c r="AN123" s="70"/>
      <c r="AO123" s="70"/>
      <c r="AP123" s="70"/>
      <c r="AQ123" s="68"/>
      <c r="AR123" s="68"/>
      <c r="AS123" s="88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  <c r="FE123" s="4"/>
      <c r="FF123" s="4"/>
      <c r="FG123" s="4"/>
      <c r="FH123" s="4"/>
      <c r="FI123" s="4"/>
      <c r="FJ123" s="4"/>
      <c r="FK123" s="4"/>
      <c r="FL123" s="4"/>
      <c r="FM123" s="4"/>
      <c r="FN123" s="4"/>
      <c r="FO123" s="4"/>
      <c r="FP123" s="4"/>
      <c r="FQ123" s="4"/>
      <c r="FR123" s="4"/>
      <c r="FS123" s="4"/>
      <c r="FT123" s="4"/>
      <c r="FU123" s="4"/>
      <c r="FV123" s="4"/>
      <c r="FW123" s="4"/>
      <c r="FX123" s="4"/>
      <c r="FY123" s="4"/>
      <c r="FZ123" s="4"/>
      <c r="GA123" s="4"/>
      <c r="GB123" s="4"/>
      <c r="GC123" s="4"/>
      <c r="GD123" s="4"/>
      <c r="GE123" s="4"/>
      <c r="GF123" s="4"/>
      <c r="GG123" s="4"/>
      <c r="GH123" s="4"/>
      <c r="GI123" s="4"/>
      <c r="GJ123" s="4"/>
      <c r="GK123" s="4"/>
      <c r="GL123" s="4"/>
      <c r="GM123" s="4"/>
      <c r="GN123" s="4"/>
      <c r="GO123" s="4"/>
      <c r="GP123" s="4"/>
      <c r="GQ123" s="4"/>
      <c r="GR123" s="4"/>
      <c r="GS123" s="4"/>
      <c r="GT123" s="4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</row>
    <row r="124" spans="1:251" ht="18">
      <c r="A124" s="241">
        <v>62</v>
      </c>
      <c r="B124" s="81" t="s">
        <v>65</v>
      </c>
      <c r="C124" s="82" t="s">
        <v>16</v>
      </c>
      <c r="D124" s="88">
        <v>891</v>
      </c>
      <c r="E124" s="93">
        <v>891</v>
      </c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31"/>
      <c r="AA124" s="2"/>
      <c r="AB124" s="102">
        <f t="shared" si="7"/>
        <v>0</v>
      </c>
      <c r="AC124" s="102">
        <f t="shared" si="6"/>
        <v>0</v>
      </c>
      <c r="AD124" s="255">
        <f>AB124:AB409+'лист '!IN124:IN409</f>
        <v>0</v>
      </c>
      <c r="AE124" s="93">
        <f>'лист '!IO124+Лист2!AC124</f>
        <v>0</v>
      </c>
      <c r="AF124" s="68"/>
      <c r="AG124" s="68"/>
      <c r="AH124" s="68"/>
      <c r="AI124" s="68"/>
      <c r="AJ124" s="68"/>
      <c r="AK124" s="68"/>
      <c r="AL124" s="68"/>
      <c r="AM124" s="68"/>
      <c r="AN124" s="70"/>
      <c r="AO124" s="70"/>
      <c r="AP124" s="70"/>
      <c r="AQ124" s="68"/>
      <c r="AR124" s="68"/>
      <c r="AS124" s="88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</row>
    <row r="125" spans="1:251" ht="18">
      <c r="A125" s="241">
        <v>63</v>
      </c>
      <c r="B125" s="81" t="s">
        <v>66</v>
      </c>
      <c r="C125" s="82" t="s">
        <v>16</v>
      </c>
      <c r="D125" s="88">
        <v>80</v>
      </c>
      <c r="E125" s="93">
        <v>81</v>
      </c>
      <c r="F125" s="16">
        <v>4</v>
      </c>
      <c r="G125" s="16"/>
      <c r="H125" s="17"/>
      <c r="I125" s="17"/>
      <c r="J125" s="17"/>
      <c r="K125" s="18"/>
      <c r="L125" s="17"/>
      <c r="M125" s="18"/>
      <c r="N125" s="17"/>
      <c r="O125" s="17"/>
      <c r="P125" s="17"/>
      <c r="Q125" s="17"/>
      <c r="R125" s="18"/>
      <c r="S125" s="17"/>
      <c r="T125" s="17"/>
      <c r="U125" s="17"/>
      <c r="V125" s="17"/>
      <c r="W125" s="18"/>
      <c r="X125" s="18"/>
      <c r="Y125" s="18"/>
      <c r="Z125" s="20"/>
      <c r="AA125" s="18"/>
      <c r="AB125" s="102">
        <f t="shared" si="7"/>
        <v>4</v>
      </c>
      <c r="AC125" s="102">
        <f t="shared" si="6"/>
        <v>4</v>
      </c>
      <c r="AD125" s="255">
        <f>AB125:AB410+'лист '!IN125:IN410</f>
        <v>30</v>
      </c>
      <c r="AE125" s="93">
        <f>'лист '!IO125+Лист2!AC125</f>
        <v>12</v>
      </c>
      <c r="AF125" s="68"/>
      <c r="AG125" s="68"/>
      <c r="AH125" s="68"/>
      <c r="AI125" s="68"/>
      <c r="AJ125" s="68"/>
      <c r="AK125" s="68"/>
      <c r="AL125" s="68"/>
      <c r="AM125" s="68"/>
      <c r="AN125" s="70"/>
      <c r="AO125" s="70"/>
      <c r="AP125" s="70"/>
      <c r="AQ125" s="68"/>
      <c r="AR125" s="68"/>
      <c r="AS125" s="88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</row>
    <row r="126" spans="1:251" ht="18">
      <c r="A126" s="241">
        <v>64</v>
      </c>
      <c r="B126" s="81" t="s">
        <v>67</v>
      </c>
      <c r="C126" s="82" t="s">
        <v>16</v>
      </c>
      <c r="D126" s="88"/>
      <c r="E126" s="93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31"/>
      <c r="AA126" s="2"/>
      <c r="AB126" s="102">
        <f t="shared" si="7"/>
        <v>0</v>
      </c>
      <c r="AC126" s="102">
        <f t="shared" si="6"/>
        <v>0</v>
      </c>
      <c r="AD126" s="255">
        <f>AB126:AB411+'лист '!IN126:IN411</f>
        <v>0</v>
      </c>
      <c r="AE126" s="93">
        <f>'лист '!IO126+Лист2!AC126</f>
        <v>0</v>
      </c>
      <c r="AF126" s="68"/>
      <c r="AG126" s="68"/>
      <c r="AH126" s="68"/>
      <c r="AI126" s="68"/>
      <c r="AJ126" s="68"/>
      <c r="AK126" s="68"/>
      <c r="AL126" s="68"/>
      <c r="AM126" s="68"/>
      <c r="AN126" s="70"/>
      <c r="AO126" s="70"/>
      <c r="AP126" s="70"/>
      <c r="AQ126" s="68"/>
      <c r="AR126" s="68"/>
      <c r="AS126" s="88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</row>
    <row r="127" spans="1:251" ht="18">
      <c r="A127" s="241">
        <v>65</v>
      </c>
      <c r="B127" s="81" t="s">
        <v>68</v>
      </c>
      <c r="C127" s="82" t="s">
        <v>16</v>
      </c>
      <c r="D127" s="88">
        <v>338</v>
      </c>
      <c r="E127" s="93">
        <v>344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31"/>
      <c r="AA127" s="2"/>
      <c r="AB127" s="102">
        <f t="shared" si="7"/>
        <v>0</v>
      </c>
      <c r="AC127" s="102">
        <f t="shared" si="6"/>
        <v>0</v>
      </c>
      <c r="AD127" s="255">
        <f>AB127:AB412+'лист '!IN127:IN412</f>
        <v>0</v>
      </c>
      <c r="AE127" s="93">
        <f>'лист '!IO127+Лист2!AC127</f>
        <v>0</v>
      </c>
      <c r="AF127" s="68"/>
      <c r="AG127" s="68"/>
      <c r="AH127" s="68"/>
      <c r="AI127" s="68"/>
      <c r="AJ127" s="68"/>
      <c r="AK127" s="68"/>
      <c r="AL127" s="68"/>
      <c r="AM127" s="68"/>
      <c r="AN127" s="70"/>
      <c r="AO127" s="70"/>
      <c r="AP127" s="70"/>
      <c r="AQ127" s="68"/>
      <c r="AR127" s="68"/>
      <c r="AS127" s="88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  <c r="FE127" s="4"/>
      <c r="FF127" s="4"/>
      <c r="FG127" s="4"/>
      <c r="FH127" s="4"/>
      <c r="FI127" s="4"/>
      <c r="FJ127" s="4"/>
      <c r="FK127" s="4"/>
      <c r="FL127" s="4"/>
      <c r="FM127" s="4"/>
      <c r="FN127" s="4"/>
      <c r="FO127" s="4"/>
      <c r="FP127" s="4"/>
      <c r="FQ127" s="4"/>
      <c r="FR127" s="4"/>
      <c r="FS127" s="4"/>
      <c r="FT127" s="4"/>
      <c r="FU127" s="4"/>
      <c r="FV127" s="4"/>
      <c r="FW127" s="4"/>
      <c r="FX127" s="4"/>
      <c r="FY127" s="4"/>
      <c r="FZ127" s="4"/>
      <c r="GA127" s="4"/>
      <c r="GB127" s="4"/>
      <c r="GC127" s="4"/>
      <c r="GD127" s="4"/>
      <c r="GE127" s="4"/>
      <c r="GF127" s="4"/>
      <c r="GG127" s="4"/>
      <c r="GH127" s="4"/>
      <c r="GI127" s="4"/>
      <c r="GJ127" s="4"/>
      <c r="GK127" s="4"/>
      <c r="GL127" s="4"/>
      <c r="GM127" s="4"/>
      <c r="GN127" s="4"/>
      <c r="GO127" s="4"/>
      <c r="GP127" s="4"/>
      <c r="GQ127" s="4"/>
      <c r="GR127" s="4"/>
      <c r="GS127" s="4"/>
      <c r="GT127" s="4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</row>
    <row r="128" spans="1:251" ht="18">
      <c r="A128" s="241">
        <v>66</v>
      </c>
      <c r="B128" s="81" t="s">
        <v>69</v>
      </c>
      <c r="C128" s="82" t="s">
        <v>16</v>
      </c>
      <c r="D128" s="88">
        <v>803</v>
      </c>
      <c r="E128" s="93">
        <v>807</v>
      </c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31"/>
      <c r="AA128" s="2"/>
      <c r="AB128" s="102">
        <f t="shared" si="7"/>
        <v>0</v>
      </c>
      <c r="AC128" s="102">
        <f t="shared" si="6"/>
        <v>0</v>
      </c>
      <c r="AD128" s="255">
        <f>AB128:AB413+'лист '!IN128:IN413</f>
        <v>0</v>
      </c>
      <c r="AE128" s="93">
        <f>'лист '!IO128+Лист2!AC128</f>
        <v>0</v>
      </c>
      <c r="AF128" s="68"/>
      <c r="AG128" s="68"/>
      <c r="AH128" s="68"/>
      <c r="AI128" s="68"/>
      <c r="AJ128" s="68"/>
      <c r="AK128" s="68"/>
      <c r="AL128" s="68"/>
      <c r="AM128" s="68"/>
      <c r="AN128" s="70"/>
      <c r="AO128" s="70"/>
      <c r="AP128" s="70"/>
      <c r="AQ128" s="68"/>
      <c r="AR128" s="68"/>
      <c r="AS128" s="88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  <c r="FE128" s="4"/>
      <c r="FF128" s="4"/>
      <c r="FG128" s="4"/>
      <c r="FH128" s="4"/>
      <c r="FI128" s="4"/>
      <c r="FJ128" s="4"/>
      <c r="FK128" s="4"/>
      <c r="FL128" s="4"/>
      <c r="FM128" s="4"/>
      <c r="FN128" s="4"/>
      <c r="FO128" s="4"/>
      <c r="FP128" s="4"/>
      <c r="FQ128" s="4"/>
      <c r="FR128" s="4"/>
      <c r="FS128" s="4"/>
      <c r="FT128" s="4"/>
      <c r="FU128" s="4"/>
      <c r="FV128" s="4"/>
      <c r="FW128" s="4"/>
      <c r="FX128" s="4"/>
      <c r="FY128" s="4"/>
      <c r="FZ128" s="4"/>
      <c r="GA128" s="4"/>
      <c r="GB128" s="4"/>
      <c r="GC128" s="4"/>
      <c r="GD128" s="4"/>
      <c r="GE128" s="4"/>
      <c r="GF128" s="4"/>
      <c r="GG128" s="4"/>
      <c r="GH128" s="4"/>
      <c r="GI128" s="4"/>
      <c r="GJ128" s="4"/>
      <c r="GK128" s="4"/>
      <c r="GL128" s="4"/>
      <c r="GM128" s="4"/>
      <c r="GN128" s="4"/>
      <c r="GO128" s="4"/>
      <c r="GP128" s="4"/>
      <c r="GQ128" s="4"/>
      <c r="GR128" s="4"/>
      <c r="GS128" s="4"/>
      <c r="GT128" s="4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</row>
    <row r="129" spans="1:251" ht="18">
      <c r="A129" s="241">
        <v>67</v>
      </c>
      <c r="B129" s="81" t="s">
        <v>70</v>
      </c>
      <c r="C129" s="82" t="s">
        <v>16</v>
      </c>
      <c r="D129" s="88">
        <v>392</v>
      </c>
      <c r="E129" s="93">
        <v>392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31"/>
      <c r="AA129" s="2"/>
      <c r="AB129" s="102">
        <f t="shared" si="7"/>
        <v>0</v>
      </c>
      <c r="AC129" s="102">
        <f t="shared" si="6"/>
        <v>0</v>
      </c>
      <c r="AD129" s="255">
        <f>AB129:AB414+'лист '!IN129:IN414</f>
        <v>0</v>
      </c>
      <c r="AE129" s="93">
        <f>'лист '!IO129+Лист2!AC129</f>
        <v>0</v>
      </c>
      <c r="AF129" s="68"/>
      <c r="AG129" s="68"/>
      <c r="AH129" s="68"/>
      <c r="AI129" s="68"/>
      <c r="AJ129" s="68"/>
      <c r="AK129" s="68"/>
      <c r="AL129" s="68"/>
      <c r="AM129" s="68"/>
      <c r="AN129" s="70"/>
      <c r="AO129" s="70"/>
      <c r="AP129" s="70"/>
      <c r="AQ129" s="68"/>
      <c r="AR129" s="68"/>
      <c r="AS129" s="88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</row>
    <row r="130" spans="1:251" ht="18">
      <c r="A130" s="241"/>
      <c r="B130" s="81" t="s">
        <v>71</v>
      </c>
      <c r="C130" s="82"/>
      <c r="D130" s="88"/>
      <c r="E130" s="93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31"/>
      <c r="AA130" s="2"/>
      <c r="AB130" s="102">
        <f t="shared" si="7"/>
        <v>0</v>
      </c>
      <c r="AC130" s="102">
        <f t="shared" si="6"/>
        <v>0</v>
      </c>
      <c r="AD130" s="255">
        <f>AB130:AB415+'лист '!IN130:IN415</f>
        <v>0</v>
      </c>
      <c r="AE130" s="93">
        <f>'лист '!IO130+Лист2!AC130</f>
        <v>0</v>
      </c>
      <c r="AF130" s="68"/>
      <c r="AG130" s="68"/>
      <c r="AH130" s="68"/>
      <c r="AI130" s="68"/>
      <c r="AJ130" s="68"/>
      <c r="AK130" s="68"/>
      <c r="AL130" s="68"/>
      <c r="AM130" s="68"/>
      <c r="AN130" s="70"/>
      <c r="AO130" s="70"/>
      <c r="AP130" s="70"/>
      <c r="AQ130" s="68"/>
      <c r="AR130" s="68"/>
      <c r="AS130" s="88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</row>
    <row r="131" spans="1:251" ht="30">
      <c r="A131" s="241">
        <v>68</v>
      </c>
      <c r="B131" s="81" t="s">
        <v>72</v>
      </c>
      <c r="C131" s="82" t="s">
        <v>16</v>
      </c>
      <c r="D131" s="88">
        <v>290</v>
      </c>
      <c r="E131" s="93">
        <v>297</v>
      </c>
      <c r="F131" s="21">
        <v>21</v>
      </c>
      <c r="G131" s="21">
        <v>21</v>
      </c>
      <c r="H131" s="21">
        <v>21</v>
      </c>
      <c r="I131" s="21">
        <v>21</v>
      </c>
      <c r="J131" s="21">
        <v>21</v>
      </c>
      <c r="K131" s="17">
        <v>2</v>
      </c>
      <c r="L131" s="17">
        <v>1</v>
      </c>
      <c r="M131" s="17">
        <v>1</v>
      </c>
      <c r="N131" s="17">
        <v>1</v>
      </c>
      <c r="O131" s="17"/>
      <c r="P131" s="17"/>
      <c r="Q131" s="17"/>
      <c r="R131" s="17">
        <v>5</v>
      </c>
      <c r="S131" s="17"/>
      <c r="T131" s="17">
        <v>5</v>
      </c>
      <c r="U131" s="17"/>
      <c r="V131" s="17">
        <v>1</v>
      </c>
      <c r="W131" s="17">
        <v>3</v>
      </c>
      <c r="X131" s="17">
        <v>7</v>
      </c>
      <c r="Y131" s="17"/>
      <c r="Z131" s="20">
        <v>7</v>
      </c>
      <c r="AA131" s="17">
        <v>5</v>
      </c>
      <c r="AB131" s="102">
        <f t="shared" si="7"/>
        <v>143</v>
      </c>
      <c r="AC131" s="102">
        <f t="shared" si="6"/>
        <v>45</v>
      </c>
      <c r="AD131" s="255">
        <f>AB131:AB416+'лист '!IN131:IN416</f>
        <v>1691</v>
      </c>
      <c r="AE131" s="93">
        <f>'лист '!IO131+Лист2!AC131</f>
        <v>495</v>
      </c>
      <c r="AF131" s="68"/>
      <c r="AG131" s="68"/>
      <c r="AH131" s="68"/>
      <c r="AI131" s="68"/>
      <c r="AJ131" s="68"/>
      <c r="AK131" s="68"/>
      <c r="AL131" s="68"/>
      <c r="AM131" s="68"/>
      <c r="AN131" s="70"/>
      <c r="AO131" s="70"/>
      <c r="AP131" s="70"/>
      <c r="AQ131" s="68"/>
      <c r="AR131" s="68"/>
      <c r="AS131" s="88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  <c r="FE131" s="4"/>
      <c r="FF131" s="4"/>
      <c r="FG131" s="4"/>
      <c r="FH131" s="4"/>
      <c r="FI131" s="4"/>
      <c r="FJ131" s="4"/>
      <c r="FK131" s="4"/>
      <c r="FL131" s="4"/>
      <c r="FM131" s="4"/>
      <c r="FN131" s="4"/>
      <c r="FO131" s="4"/>
      <c r="FP131" s="4"/>
      <c r="FQ131" s="4"/>
      <c r="FR131" s="4"/>
      <c r="FS131" s="4"/>
      <c r="FT131" s="4"/>
      <c r="FU131" s="4"/>
      <c r="FV131" s="4"/>
      <c r="FW131" s="4"/>
      <c r="FX131" s="4"/>
      <c r="FY131" s="4"/>
      <c r="FZ131" s="4"/>
      <c r="GA131" s="4"/>
      <c r="GB131" s="4"/>
      <c r="GC131" s="4"/>
      <c r="GD131" s="4"/>
      <c r="GE131" s="4"/>
      <c r="GF131" s="4"/>
      <c r="GG131" s="4"/>
      <c r="GH131" s="4"/>
      <c r="GI131" s="4"/>
      <c r="GJ131" s="4"/>
      <c r="GK131" s="4"/>
      <c r="GL131" s="4"/>
      <c r="GM131" s="4"/>
      <c r="GN131" s="4"/>
      <c r="GO131" s="4"/>
      <c r="GP131" s="4"/>
      <c r="GQ131" s="4"/>
      <c r="GR131" s="4"/>
      <c r="GS131" s="4"/>
      <c r="GT131" s="4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</row>
    <row r="132" spans="1:251" ht="18">
      <c r="A132" s="241">
        <v>69</v>
      </c>
      <c r="B132" s="81" t="s">
        <v>73</v>
      </c>
      <c r="C132" s="82" t="s">
        <v>16</v>
      </c>
      <c r="D132" s="88">
        <v>1340</v>
      </c>
      <c r="E132" s="93">
        <v>1366</v>
      </c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31"/>
      <c r="AA132" s="2"/>
      <c r="AB132" s="102">
        <f t="shared" si="7"/>
        <v>0</v>
      </c>
      <c r="AC132" s="102">
        <f t="shared" si="6"/>
        <v>0</v>
      </c>
      <c r="AD132" s="255">
        <f>AB132:AB417+'лист '!IN132:IN417</f>
        <v>4</v>
      </c>
      <c r="AE132" s="93">
        <f>'лист '!IO132+Лист2!AC132</f>
        <v>1</v>
      </c>
      <c r="AF132" s="68"/>
      <c r="AG132" s="68"/>
      <c r="AH132" s="68"/>
      <c r="AI132" s="68"/>
      <c r="AJ132" s="68"/>
      <c r="AK132" s="68"/>
      <c r="AL132" s="68"/>
      <c r="AM132" s="68"/>
      <c r="AN132" s="70"/>
      <c r="AO132" s="70"/>
      <c r="AP132" s="70"/>
      <c r="AQ132" s="68"/>
      <c r="AR132" s="68"/>
      <c r="AS132" s="88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</row>
    <row r="133" spans="1:251" ht="18">
      <c r="A133" s="241">
        <v>70</v>
      </c>
      <c r="B133" s="81" t="s">
        <v>74</v>
      </c>
      <c r="C133" s="82" t="s">
        <v>16</v>
      </c>
      <c r="D133" s="88">
        <v>41</v>
      </c>
      <c r="E133" s="93">
        <v>41</v>
      </c>
      <c r="F133" s="25">
        <v>1</v>
      </c>
      <c r="G133" s="1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>
        <v>1</v>
      </c>
      <c r="V133" s="17">
        <v>1</v>
      </c>
      <c r="W133" s="17">
        <v>1</v>
      </c>
      <c r="X133" s="17">
        <v>1</v>
      </c>
      <c r="Y133" s="17"/>
      <c r="Z133" s="20">
        <v>1</v>
      </c>
      <c r="AA133" s="17">
        <v>1</v>
      </c>
      <c r="AB133" s="102">
        <f t="shared" si="7"/>
        <v>7</v>
      </c>
      <c r="AC133" s="102">
        <f t="shared" si="6"/>
        <v>4</v>
      </c>
      <c r="AD133" s="255">
        <f>AB133:AB418+'лист '!IN133:IN418</f>
        <v>30</v>
      </c>
      <c r="AE133" s="93">
        <f>'лист '!IO133+Лист2!AC133</f>
        <v>12</v>
      </c>
      <c r="AF133" s="68"/>
      <c r="AG133" s="68"/>
      <c r="AH133" s="68"/>
      <c r="AI133" s="68"/>
      <c r="AJ133" s="68"/>
      <c r="AK133" s="68"/>
      <c r="AL133" s="68"/>
      <c r="AM133" s="68"/>
      <c r="AN133" s="70"/>
      <c r="AO133" s="70"/>
      <c r="AP133" s="70"/>
      <c r="AQ133" s="68"/>
      <c r="AR133" s="68"/>
      <c r="AS133" s="88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</row>
    <row r="134" spans="1:251" ht="18">
      <c r="A134" s="241">
        <v>70</v>
      </c>
      <c r="B134" s="81" t="s">
        <v>75</v>
      </c>
      <c r="C134" s="82" t="s">
        <v>16</v>
      </c>
      <c r="D134" s="88">
        <v>41</v>
      </c>
      <c r="E134" s="93">
        <v>41</v>
      </c>
      <c r="F134" s="25">
        <v>1</v>
      </c>
      <c r="G134" s="21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>
        <v>1</v>
      </c>
      <c r="V134" s="17">
        <v>1</v>
      </c>
      <c r="W134" s="17">
        <v>1</v>
      </c>
      <c r="X134" s="17">
        <v>1</v>
      </c>
      <c r="Y134" s="17"/>
      <c r="Z134" s="20">
        <v>1</v>
      </c>
      <c r="AA134" s="17">
        <v>1</v>
      </c>
      <c r="AB134" s="102">
        <f t="shared" si="7"/>
        <v>7</v>
      </c>
      <c r="AC134" s="102">
        <f t="shared" si="6"/>
        <v>4</v>
      </c>
      <c r="AD134" s="255">
        <f>AB134:AB419+'лист '!IN134:IN419</f>
        <v>30</v>
      </c>
      <c r="AE134" s="93">
        <f>'лист '!IO134+Лист2!AC134</f>
        <v>12</v>
      </c>
      <c r="AF134" s="68"/>
      <c r="AG134" s="68"/>
      <c r="AH134" s="68"/>
      <c r="AI134" s="68"/>
      <c r="AJ134" s="68"/>
      <c r="AK134" s="68"/>
      <c r="AL134" s="68"/>
      <c r="AM134" s="68"/>
      <c r="AN134" s="70"/>
      <c r="AO134" s="70"/>
      <c r="AP134" s="70"/>
      <c r="AQ134" s="68"/>
      <c r="AR134" s="68"/>
      <c r="AS134" s="88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</row>
    <row r="135" spans="1:251" ht="18">
      <c r="A135" s="241"/>
      <c r="B135" s="81" t="s">
        <v>76</v>
      </c>
      <c r="C135" s="82"/>
      <c r="D135" s="88"/>
      <c r="E135" s="93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31"/>
      <c r="AA135" s="2"/>
      <c r="AB135" s="102">
        <f t="shared" si="7"/>
        <v>0</v>
      </c>
      <c r="AC135" s="102">
        <f t="shared" si="6"/>
        <v>0</v>
      </c>
      <c r="AD135" s="255">
        <f>AB135:AB420+'лист '!IN135:IN420</f>
        <v>0</v>
      </c>
      <c r="AE135" s="93">
        <f>'лист '!IO135+Лист2!AC135</f>
        <v>0</v>
      </c>
      <c r="AF135" s="68"/>
      <c r="AG135" s="68"/>
      <c r="AH135" s="68"/>
      <c r="AI135" s="68"/>
      <c r="AJ135" s="68"/>
      <c r="AK135" s="68"/>
      <c r="AL135" s="68"/>
      <c r="AM135" s="68"/>
      <c r="AN135" s="70"/>
      <c r="AO135" s="70"/>
      <c r="AP135" s="70"/>
      <c r="AQ135" s="68"/>
      <c r="AR135" s="68"/>
      <c r="AS135" s="88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  <c r="FE135" s="4"/>
      <c r="FF135" s="4"/>
      <c r="FG135" s="4"/>
      <c r="FH135" s="4"/>
      <c r="FI135" s="4"/>
      <c r="FJ135" s="4"/>
      <c r="FK135" s="4"/>
      <c r="FL135" s="4"/>
      <c r="FM135" s="4"/>
      <c r="FN135" s="4"/>
      <c r="FO135" s="4"/>
      <c r="FP135" s="4"/>
      <c r="FQ135" s="4"/>
      <c r="FR135" s="4"/>
      <c r="FS135" s="4"/>
      <c r="FT135" s="4"/>
      <c r="FU135" s="4"/>
      <c r="FV135" s="4"/>
      <c r="FW135" s="4"/>
      <c r="FX135" s="4"/>
      <c r="FY135" s="4"/>
      <c r="FZ135" s="4"/>
      <c r="GA135" s="4"/>
      <c r="GB135" s="4"/>
      <c r="GC135" s="4"/>
      <c r="GD135" s="4"/>
      <c r="GE135" s="4"/>
      <c r="GF135" s="4"/>
      <c r="GG135" s="4"/>
      <c r="GH135" s="4"/>
      <c r="GI135" s="4"/>
      <c r="GJ135" s="4"/>
      <c r="GK135" s="4"/>
      <c r="GL135" s="4"/>
      <c r="GM135" s="4"/>
      <c r="GN135" s="4"/>
      <c r="GO135" s="4"/>
      <c r="GP135" s="4"/>
      <c r="GQ135" s="4"/>
      <c r="GR135" s="4"/>
      <c r="GS135" s="4"/>
      <c r="GT135" s="4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</row>
    <row r="136" spans="1:251" ht="18">
      <c r="A136" s="241"/>
      <c r="B136" s="81">
        <v>0</v>
      </c>
      <c r="C136" s="82"/>
      <c r="D136" s="88"/>
      <c r="E136" s="93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31"/>
      <c r="AA136" s="2"/>
      <c r="AB136" s="102">
        <f t="shared" si="7"/>
        <v>0</v>
      </c>
      <c r="AC136" s="102">
        <f aca="true" t="shared" si="10" ref="AC136:AC199">F136+K136+L136+M136+R136+W136+X136+AA136</f>
        <v>0</v>
      </c>
      <c r="AD136" s="255">
        <f>AB136:AB421+'лист '!IN136:IN421</f>
        <v>0</v>
      </c>
      <c r="AE136" s="93">
        <f>'лист '!IO136+Лист2!AC136</f>
        <v>0</v>
      </c>
      <c r="AF136" s="68"/>
      <c r="AG136" s="68"/>
      <c r="AH136" s="68"/>
      <c r="AI136" s="68"/>
      <c r="AJ136" s="68"/>
      <c r="AK136" s="68"/>
      <c r="AL136" s="68"/>
      <c r="AM136" s="68"/>
      <c r="AN136" s="70"/>
      <c r="AO136" s="70"/>
      <c r="AP136" s="70"/>
      <c r="AQ136" s="68"/>
      <c r="AR136" s="68"/>
      <c r="AS136" s="88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  <c r="FE136" s="4"/>
      <c r="FF136" s="4"/>
      <c r="FG136" s="4"/>
      <c r="FH136" s="4"/>
      <c r="FI136" s="4"/>
      <c r="FJ136" s="4"/>
      <c r="FK136" s="4"/>
      <c r="FL136" s="4"/>
      <c r="FM136" s="4"/>
      <c r="FN136" s="4"/>
      <c r="FO136" s="4"/>
      <c r="FP136" s="4"/>
      <c r="FQ136" s="4"/>
      <c r="FR136" s="4"/>
      <c r="FS136" s="4"/>
      <c r="FT136" s="4"/>
      <c r="FU136" s="4"/>
      <c r="FV136" s="4"/>
      <c r="FW136" s="4"/>
      <c r="FX136" s="4"/>
      <c r="FY136" s="4"/>
      <c r="FZ136" s="4"/>
      <c r="GA136" s="4"/>
      <c r="GB136" s="4"/>
      <c r="GC136" s="4"/>
      <c r="GD136" s="4"/>
      <c r="GE136" s="4"/>
      <c r="GF136" s="4"/>
      <c r="GG136" s="4"/>
      <c r="GH136" s="4"/>
      <c r="GI136" s="4"/>
      <c r="GJ136" s="4"/>
      <c r="GK136" s="4"/>
      <c r="GL136" s="4"/>
      <c r="GM136" s="4"/>
      <c r="GN136" s="4"/>
      <c r="GO136" s="4"/>
      <c r="GP136" s="4"/>
      <c r="GQ136" s="4"/>
      <c r="GR136" s="4"/>
      <c r="GS136" s="4"/>
      <c r="GT136" s="4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</row>
    <row r="137" spans="1:251" ht="18">
      <c r="A137" s="241"/>
      <c r="B137" s="81">
        <v>0</v>
      </c>
      <c r="C137" s="82"/>
      <c r="D137" s="88"/>
      <c r="E137" s="9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31"/>
      <c r="AA137" s="2"/>
      <c r="AB137" s="102">
        <f aca="true" t="shared" si="11" ref="AB137:AB200">SUM(F137:AA137)</f>
        <v>0</v>
      </c>
      <c r="AC137" s="102">
        <f t="shared" si="10"/>
        <v>0</v>
      </c>
      <c r="AD137" s="255">
        <f>AB137:AB422+'лист '!IN137:IN422</f>
        <v>0</v>
      </c>
      <c r="AE137" s="93">
        <f>'лист '!IO137+Лист2!AC137</f>
        <v>0</v>
      </c>
      <c r="AF137" s="68"/>
      <c r="AG137" s="68"/>
      <c r="AH137" s="68"/>
      <c r="AI137" s="68"/>
      <c r="AJ137" s="68"/>
      <c r="AK137" s="68"/>
      <c r="AL137" s="68"/>
      <c r="AM137" s="68"/>
      <c r="AN137" s="70"/>
      <c r="AO137" s="70"/>
      <c r="AP137" s="70"/>
      <c r="AQ137" s="68"/>
      <c r="AR137" s="68"/>
      <c r="AS137" s="88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</row>
    <row r="138" spans="1:251" ht="18">
      <c r="A138" s="241"/>
      <c r="B138" s="81">
        <v>0</v>
      </c>
      <c r="C138" s="82"/>
      <c r="D138" s="88"/>
      <c r="E138" s="93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31"/>
      <c r="AA138" s="2"/>
      <c r="AB138" s="102">
        <f t="shared" si="11"/>
        <v>0</v>
      </c>
      <c r="AC138" s="102">
        <f t="shared" si="10"/>
        <v>0</v>
      </c>
      <c r="AD138" s="255">
        <f>AB138:AB423+'лист '!IN138:IN423</f>
        <v>0</v>
      </c>
      <c r="AE138" s="93">
        <f>'лист '!IO138+Лист2!AC138</f>
        <v>0</v>
      </c>
      <c r="AF138" s="68"/>
      <c r="AG138" s="68"/>
      <c r="AH138" s="68"/>
      <c r="AI138" s="68"/>
      <c r="AJ138" s="68"/>
      <c r="AK138" s="68"/>
      <c r="AL138" s="68"/>
      <c r="AM138" s="68"/>
      <c r="AN138" s="70"/>
      <c r="AO138" s="70"/>
      <c r="AP138" s="70"/>
      <c r="AQ138" s="68"/>
      <c r="AR138" s="68"/>
      <c r="AS138" s="88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  <c r="FK138" s="4"/>
      <c r="FL138" s="4"/>
      <c r="FM138" s="4"/>
      <c r="FN138" s="4"/>
      <c r="FO138" s="4"/>
      <c r="FP138" s="4"/>
      <c r="FQ138" s="4"/>
      <c r="FR138" s="4"/>
      <c r="FS138" s="4"/>
      <c r="FT138" s="4"/>
      <c r="FU138" s="4"/>
      <c r="FV138" s="4"/>
      <c r="FW138" s="4"/>
      <c r="FX138" s="4"/>
      <c r="FY138" s="4"/>
      <c r="FZ138" s="4"/>
      <c r="GA138" s="4"/>
      <c r="GB138" s="4"/>
      <c r="GC138" s="4"/>
      <c r="GD138" s="4"/>
      <c r="GE138" s="4"/>
      <c r="GF138" s="4"/>
      <c r="GG138" s="4"/>
      <c r="GH138" s="4"/>
      <c r="GI138" s="4"/>
      <c r="GJ138" s="4"/>
      <c r="GK138" s="4"/>
      <c r="GL138" s="4"/>
      <c r="GM138" s="4"/>
      <c r="GN138" s="4"/>
      <c r="GO138" s="4"/>
      <c r="GP138" s="4"/>
      <c r="GQ138" s="4"/>
      <c r="GR138" s="4"/>
      <c r="GS138" s="4"/>
      <c r="GT138" s="4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</row>
    <row r="139" spans="1:251" ht="18">
      <c r="A139" s="241"/>
      <c r="B139" s="81" t="s">
        <v>77</v>
      </c>
      <c r="C139" s="82"/>
      <c r="D139" s="88"/>
      <c r="E139" s="93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31"/>
      <c r="AA139" s="2"/>
      <c r="AB139" s="102">
        <f t="shared" si="11"/>
        <v>0</v>
      </c>
      <c r="AC139" s="102">
        <f t="shared" si="10"/>
        <v>0</v>
      </c>
      <c r="AD139" s="255">
        <f>AB139:AB424+'лист '!IN139:IN424</f>
        <v>0</v>
      </c>
      <c r="AE139" s="93">
        <f>'лист '!IO139+Лист2!AC139</f>
        <v>0</v>
      </c>
      <c r="AF139" s="68"/>
      <c r="AG139" s="68"/>
      <c r="AH139" s="68"/>
      <c r="AI139" s="68"/>
      <c r="AJ139" s="68"/>
      <c r="AK139" s="68"/>
      <c r="AL139" s="68"/>
      <c r="AM139" s="68"/>
      <c r="AN139" s="70"/>
      <c r="AO139" s="70"/>
      <c r="AP139" s="70"/>
      <c r="AQ139" s="68"/>
      <c r="AR139" s="68"/>
      <c r="AS139" s="88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</row>
    <row r="140" spans="1:251" ht="18">
      <c r="A140" s="241">
        <v>71</v>
      </c>
      <c r="B140" s="81" t="s">
        <v>210</v>
      </c>
      <c r="C140" s="82" t="s">
        <v>22</v>
      </c>
      <c r="D140" s="88">
        <v>347</v>
      </c>
      <c r="E140" s="93">
        <v>361</v>
      </c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31"/>
      <c r="AA140" s="2"/>
      <c r="AB140" s="102">
        <f t="shared" si="11"/>
        <v>0</v>
      </c>
      <c r="AC140" s="102">
        <f t="shared" si="10"/>
        <v>0</v>
      </c>
      <c r="AD140" s="255">
        <f>AB140:AB425+'лист '!IN140:IN425</f>
        <v>22</v>
      </c>
      <c r="AE140" s="93">
        <f>'лист '!IO140+Лист2!AC140</f>
        <v>6</v>
      </c>
      <c r="AF140" s="68"/>
      <c r="AG140" s="68"/>
      <c r="AH140" s="68"/>
      <c r="AI140" s="68"/>
      <c r="AJ140" s="68"/>
      <c r="AK140" s="68"/>
      <c r="AL140" s="68"/>
      <c r="AM140" s="68"/>
      <c r="AN140" s="70"/>
      <c r="AO140" s="70"/>
      <c r="AP140" s="70"/>
      <c r="AQ140" s="68"/>
      <c r="AR140" s="68"/>
      <c r="AS140" s="88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  <c r="FE140" s="4"/>
      <c r="FF140" s="4"/>
      <c r="FG140" s="4"/>
      <c r="FH140" s="4"/>
      <c r="FI140" s="4"/>
      <c r="FJ140" s="4"/>
      <c r="FK140" s="4"/>
      <c r="FL140" s="4"/>
      <c r="FM140" s="4"/>
      <c r="FN140" s="4"/>
      <c r="FO140" s="4"/>
      <c r="FP140" s="4"/>
      <c r="FQ140" s="4"/>
      <c r="FR140" s="4"/>
      <c r="FS140" s="4"/>
      <c r="FT140" s="4"/>
      <c r="FU140" s="4"/>
      <c r="FV140" s="4"/>
      <c r="FW140" s="4"/>
      <c r="FX140" s="4"/>
      <c r="FY140" s="4"/>
      <c r="FZ140" s="4"/>
      <c r="GA140" s="4"/>
      <c r="GB140" s="4"/>
      <c r="GC140" s="4"/>
      <c r="GD140" s="4"/>
      <c r="GE140" s="4"/>
      <c r="GF140" s="4"/>
      <c r="GG140" s="4"/>
      <c r="GH140" s="4"/>
      <c r="GI140" s="4"/>
      <c r="GJ140" s="4"/>
      <c r="GK140" s="4"/>
      <c r="GL140" s="4"/>
      <c r="GM140" s="4"/>
      <c r="GN140" s="4"/>
      <c r="GO140" s="4"/>
      <c r="GP140" s="4"/>
      <c r="GQ140" s="4"/>
      <c r="GR140" s="4"/>
      <c r="GS140" s="4"/>
      <c r="GT140" s="4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</row>
    <row r="141" spans="1:251" s="6" customFormat="1" ht="18">
      <c r="A141" s="241">
        <v>72</v>
      </c>
      <c r="B141" s="86" t="s">
        <v>78</v>
      </c>
      <c r="C141" s="85" t="s">
        <v>6</v>
      </c>
      <c r="D141" s="89">
        <v>407</v>
      </c>
      <c r="E141" s="95">
        <v>434</v>
      </c>
      <c r="F141" s="19"/>
      <c r="G141" s="19"/>
      <c r="H141" s="22"/>
      <c r="I141" s="22"/>
      <c r="J141" s="22"/>
      <c r="K141" s="18">
        <v>12</v>
      </c>
      <c r="L141" s="22"/>
      <c r="M141" s="18">
        <v>35</v>
      </c>
      <c r="N141" s="22"/>
      <c r="O141" s="22"/>
      <c r="P141" s="22"/>
      <c r="Q141" s="22"/>
      <c r="R141" s="18">
        <v>12</v>
      </c>
      <c r="S141" s="22"/>
      <c r="T141" s="22">
        <v>8</v>
      </c>
      <c r="U141" s="22"/>
      <c r="V141" s="22"/>
      <c r="W141" s="18"/>
      <c r="X141" s="18">
        <v>6</v>
      </c>
      <c r="Y141" s="18"/>
      <c r="Z141" s="26"/>
      <c r="AA141" s="18"/>
      <c r="AB141" s="104">
        <f t="shared" si="11"/>
        <v>73</v>
      </c>
      <c r="AC141" s="102">
        <f t="shared" si="10"/>
        <v>65</v>
      </c>
      <c r="AD141" s="255">
        <f>AB141:AB426+'лист '!IN141:IN426</f>
        <v>430</v>
      </c>
      <c r="AE141" s="93">
        <f>'лист '!IO141+Лист2!AC141</f>
        <v>193</v>
      </c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89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  <c r="IF141" s="5"/>
      <c r="IG141" s="5"/>
      <c r="IH141" s="5"/>
      <c r="II141" s="5"/>
      <c r="IJ141" s="5"/>
      <c r="IK141" s="5"/>
      <c r="IL141" s="5"/>
      <c r="IM141" s="5"/>
      <c r="IN141" s="5"/>
      <c r="IO141" s="5"/>
      <c r="IP141" s="5"/>
      <c r="IQ141" s="5"/>
    </row>
    <row r="142" spans="1:251" ht="18">
      <c r="A142" s="241">
        <v>73</v>
      </c>
      <c r="B142" s="81" t="s">
        <v>79</v>
      </c>
      <c r="C142" s="82" t="s">
        <v>213</v>
      </c>
      <c r="D142" s="88">
        <v>1884</v>
      </c>
      <c r="E142" s="93">
        <v>1922</v>
      </c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31"/>
      <c r="AA142" s="2"/>
      <c r="AB142" s="102">
        <f t="shared" si="11"/>
        <v>0</v>
      </c>
      <c r="AC142" s="102">
        <f t="shared" si="10"/>
        <v>0</v>
      </c>
      <c r="AD142" s="255">
        <f>AB142:AB427+'лист '!IN142:IN427</f>
        <v>0</v>
      </c>
      <c r="AE142" s="93">
        <f>'лист '!IO142+Лист2!AC142</f>
        <v>0</v>
      </c>
      <c r="AF142" s="68"/>
      <c r="AG142" s="68"/>
      <c r="AH142" s="68"/>
      <c r="AI142" s="68"/>
      <c r="AJ142" s="68"/>
      <c r="AK142" s="68"/>
      <c r="AL142" s="68"/>
      <c r="AM142" s="68"/>
      <c r="AN142" s="70"/>
      <c r="AO142" s="70"/>
      <c r="AP142" s="70"/>
      <c r="AQ142" s="68"/>
      <c r="AR142" s="68"/>
      <c r="AS142" s="88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</row>
    <row r="143" spans="1:251" ht="18">
      <c r="A143" s="241">
        <v>74</v>
      </c>
      <c r="B143" s="81" t="s">
        <v>80</v>
      </c>
      <c r="C143" s="82" t="s">
        <v>16</v>
      </c>
      <c r="D143" s="88">
        <v>634</v>
      </c>
      <c r="E143" s="93">
        <v>645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31"/>
      <c r="AA143" s="2"/>
      <c r="AB143" s="102">
        <f t="shared" si="11"/>
        <v>0</v>
      </c>
      <c r="AC143" s="102">
        <f t="shared" si="10"/>
        <v>0</v>
      </c>
      <c r="AD143" s="255">
        <f>AB143:AB428+'лист '!IN143:IN428</f>
        <v>3</v>
      </c>
      <c r="AE143" s="93">
        <f>'лист '!IO143+Лист2!AC143</f>
        <v>2</v>
      </c>
      <c r="AF143" s="68"/>
      <c r="AG143" s="68"/>
      <c r="AH143" s="68"/>
      <c r="AI143" s="68"/>
      <c r="AJ143" s="68"/>
      <c r="AK143" s="68"/>
      <c r="AL143" s="68"/>
      <c r="AM143" s="68"/>
      <c r="AN143" s="70"/>
      <c r="AO143" s="70"/>
      <c r="AP143" s="70"/>
      <c r="AQ143" s="68"/>
      <c r="AR143" s="68"/>
      <c r="AS143" s="88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  <c r="FE143" s="4"/>
      <c r="FF143" s="4"/>
      <c r="FG143" s="4"/>
      <c r="FH143" s="4"/>
      <c r="FI143" s="4"/>
      <c r="FJ143" s="4"/>
      <c r="FK143" s="4"/>
      <c r="FL143" s="4"/>
      <c r="FM143" s="4"/>
      <c r="FN143" s="4"/>
      <c r="FO143" s="4"/>
      <c r="FP143" s="4"/>
      <c r="FQ143" s="4"/>
      <c r="FR143" s="4"/>
      <c r="FS143" s="4"/>
      <c r="FT143" s="4"/>
      <c r="FU143" s="4"/>
      <c r="FV143" s="4"/>
      <c r="FW143" s="4"/>
      <c r="FX143" s="4"/>
      <c r="FY143" s="4"/>
      <c r="FZ143" s="4"/>
      <c r="GA143" s="4"/>
      <c r="GB143" s="4"/>
      <c r="GC143" s="4"/>
      <c r="GD143" s="4"/>
      <c r="GE143" s="4"/>
      <c r="GF143" s="4"/>
      <c r="GG143" s="4"/>
      <c r="GH143" s="4"/>
      <c r="GI143" s="4"/>
      <c r="GJ143" s="4"/>
      <c r="GK143" s="4"/>
      <c r="GL143" s="4"/>
      <c r="GM143" s="4"/>
      <c r="GN143" s="4"/>
      <c r="GO143" s="4"/>
      <c r="GP143" s="4"/>
      <c r="GQ143" s="4"/>
      <c r="GR143" s="4"/>
      <c r="GS143" s="4"/>
      <c r="GT143" s="4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</row>
    <row r="144" spans="1:251" ht="18">
      <c r="A144" s="241">
        <v>75</v>
      </c>
      <c r="B144" s="81" t="s">
        <v>81</v>
      </c>
      <c r="C144" s="82" t="s">
        <v>16</v>
      </c>
      <c r="D144" s="88">
        <v>384</v>
      </c>
      <c r="E144" s="93">
        <v>446</v>
      </c>
      <c r="F144" s="16"/>
      <c r="G144" s="21">
        <v>1</v>
      </c>
      <c r="H144" s="17"/>
      <c r="I144" s="17"/>
      <c r="J144" s="17"/>
      <c r="K144" s="17"/>
      <c r="L144" s="17">
        <v>1</v>
      </c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20"/>
      <c r="AA144" s="17">
        <v>1</v>
      </c>
      <c r="AB144" s="102">
        <f t="shared" si="11"/>
        <v>3</v>
      </c>
      <c r="AC144" s="102">
        <f t="shared" si="10"/>
        <v>2</v>
      </c>
      <c r="AD144" s="255">
        <f>AB144:AB429+'лист '!IN144:IN429</f>
        <v>33</v>
      </c>
      <c r="AE144" s="93">
        <f>'лист '!IO144+Лист2!AC144</f>
        <v>13</v>
      </c>
      <c r="AF144" s="68"/>
      <c r="AG144" s="68"/>
      <c r="AH144" s="68"/>
      <c r="AI144" s="68"/>
      <c r="AJ144" s="68"/>
      <c r="AK144" s="68"/>
      <c r="AL144" s="68"/>
      <c r="AM144" s="68"/>
      <c r="AN144" s="70"/>
      <c r="AO144" s="70"/>
      <c r="AP144" s="70"/>
      <c r="AQ144" s="68"/>
      <c r="AR144" s="68"/>
      <c r="AS144" s="88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  <c r="FI144" s="4"/>
      <c r="FJ144" s="4"/>
      <c r="FK144" s="4"/>
      <c r="FL144" s="4"/>
      <c r="FM144" s="4"/>
      <c r="FN144" s="4"/>
      <c r="FO144" s="4"/>
      <c r="FP144" s="4"/>
      <c r="FQ144" s="4"/>
      <c r="FR144" s="4"/>
      <c r="FS144" s="4"/>
      <c r="FT144" s="4"/>
      <c r="FU144" s="4"/>
      <c r="FV144" s="4"/>
      <c r="FW144" s="4"/>
      <c r="FX144" s="4"/>
      <c r="FY144" s="4"/>
      <c r="FZ144" s="4"/>
      <c r="GA144" s="4"/>
      <c r="GB144" s="4"/>
      <c r="GC144" s="4"/>
      <c r="GD144" s="4"/>
      <c r="GE144" s="4"/>
      <c r="GF144" s="4"/>
      <c r="GG144" s="4"/>
      <c r="GH144" s="4"/>
      <c r="GI144" s="4"/>
      <c r="GJ144" s="4"/>
      <c r="GK144" s="4"/>
      <c r="GL144" s="4"/>
      <c r="GM144" s="4"/>
      <c r="GN144" s="4"/>
      <c r="GO144" s="4"/>
      <c r="GP144" s="4"/>
      <c r="GQ144" s="4"/>
      <c r="GR144" s="4"/>
      <c r="GS144" s="4"/>
      <c r="GT144" s="4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</row>
    <row r="145" spans="1:251" ht="18">
      <c r="A145" s="241"/>
      <c r="B145" s="81">
        <v>0</v>
      </c>
      <c r="C145" s="82"/>
      <c r="D145" s="88"/>
      <c r="E145" s="93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31"/>
      <c r="AA145" s="2"/>
      <c r="AB145" s="102">
        <f t="shared" si="11"/>
        <v>0</v>
      </c>
      <c r="AC145" s="102">
        <f t="shared" si="10"/>
        <v>0</v>
      </c>
      <c r="AD145" s="255">
        <f>AB145:AB430+'лист '!IN145:IN430</f>
        <v>0</v>
      </c>
      <c r="AE145" s="93">
        <f>'лист '!IO145+Лист2!AC145</f>
        <v>0</v>
      </c>
      <c r="AF145" s="68"/>
      <c r="AG145" s="68"/>
      <c r="AH145" s="68"/>
      <c r="AI145" s="68"/>
      <c r="AJ145" s="68"/>
      <c r="AK145" s="68"/>
      <c r="AL145" s="68"/>
      <c r="AM145" s="68"/>
      <c r="AN145" s="70"/>
      <c r="AO145" s="70"/>
      <c r="AP145" s="70"/>
      <c r="AQ145" s="68"/>
      <c r="AR145" s="68"/>
      <c r="AS145" s="88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</row>
    <row r="146" spans="1:251" ht="18">
      <c r="A146" s="241"/>
      <c r="B146" s="81">
        <v>0</v>
      </c>
      <c r="C146" s="82"/>
      <c r="D146" s="88"/>
      <c r="E146" s="93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31"/>
      <c r="AA146" s="2"/>
      <c r="AB146" s="102">
        <f t="shared" si="11"/>
        <v>0</v>
      </c>
      <c r="AC146" s="102">
        <f t="shared" si="10"/>
        <v>0</v>
      </c>
      <c r="AD146" s="255">
        <f>AB146:AB431+'лист '!IN146:IN431</f>
        <v>0</v>
      </c>
      <c r="AE146" s="93">
        <f>'лист '!IO146+Лист2!AC146</f>
        <v>0</v>
      </c>
      <c r="AF146" s="68"/>
      <c r="AG146" s="68"/>
      <c r="AH146" s="68"/>
      <c r="AI146" s="68"/>
      <c r="AJ146" s="68"/>
      <c r="AK146" s="68"/>
      <c r="AL146" s="68"/>
      <c r="AM146" s="68"/>
      <c r="AN146" s="70"/>
      <c r="AO146" s="70"/>
      <c r="AP146" s="70"/>
      <c r="AQ146" s="68"/>
      <c r="AR146" s="68"/>
      <c r="AS146" s="88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  <c r="FE146" s="4"/>
      <c r="FF146" s="4"/>
      <c r="FG146" s="4"/>
      <c r="FH146" s="4"/>
      <c r="FI146" s="4"/>
      <c r="FJ146" s="4"/>
      <c r="FK146" s="4"/>
      <c r="FL146" s="4"/>
      <c r="FM146" s="4"/>
      <c r="FN146" s="4"/>
      <c r="FO146" s="4"/>
      <c r="FP146" s="4"/>
      <c r="FQ146" s="4"/>
      <c r="FR146" s="4"/>
      <c r="FS146" s="4"/>
      <c r="FT146" s="4"/>
      <c r="FU146" s="4"/>
      <c r="FV146" s="4"/>
      <c r="FW146" s="4"/>
      <c r="FX146" s="4"/>
      <c r="FY146" s="4"/>
      <c r="FZ146" s="4"/>
      <c r="GA146" s="4"/>
      <c r="GB146" s="4"/>
      <c r="GC146" s="4"/>
      <c r="GD146" s="4"/>
      <c r="GE146" s="4"/>
      <c r="GF146" s="4"/>
      <c r="GG146" s="4"/>
      <c r="GH146" s="4"/>
      <c r="GI146" s="4"/>
      <c r="GJ146" s="4"/>
      <c r="GK146" s="4"/>
      <c r="GL146" s="4"/>
      <c r="GM146" s="4"/>
      <c r="GN146" s="4"/>
      <c r="GO146" s="4"/>
      <c r="GP146" s="4"/>
      <c r="GQ146" s="4"/>
      <c r="GR146" s="4"/>
      <c r="GS146" s="4"/>
      <c r="GT146" s="4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</row>
    <row r="147" spans="1:251" ht="18">
      <c r="A147" s="241"/>
      <c r="B147" s="81">
        <v>0</v>
      </c>
      <c r="C147" s="82"/>
      <c r="D147" s="88"/>
      <c r="E147" s="93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31"/>
      <c r="AA147" s="2"/>
      <c r="AB147" s="102">
        <f t="shared" si="11"/>
        <v>0</v>
      </c>
      <c r="AC147" s="102">
        <f t="shared" si="10"/>
        <v>0</v>
      </c>
      <c r="AD147" s="255">
        <f>AB147:AB432+'лист '!IN147:IN432</f>
        <v>0</v>
      </c>
      <c r="AE147" s="93">
        <f>'лист '!IO147+Лист2!AC147</f>
        <v>0</v>
      </c>
      <c r="AF147" s="68"/>
      <c r="AG147" s="68"/>
      <c r="AH147" s="68"/>
      <c r="AI147" s="68"/>
      <c r="AJ147" s="68"/>
      <c r="AK147" s="68"/>
      <c r="AL147" s="68"/>
      <c r="AM147" s="68"/>
      <c r="AN147" s="70"/>
      <c r="AO147" s="70"/>
      <c r="AP147" s="70"/>
      <c r="AQ147" s="68"/>
      <c r="AR147" s="68"/>
      <c r="AS147" s="88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</row>
    <row r="148" spans="1:251" ht="18">
      <c r="A148" s="241"/>
      <c r="B148" s="81" t="s">
        <v>84</v>
      </c>
      <c r="C148" s="82"/>
      <c r="D148" s="88"/>
      <c r="E148" s="93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31"/>
      <c r="AA148" s="2"/>
      <c r="AB148" s="102">
        <f t="shared" si="11"/>
        <v>0</v>
      </c>
      <c r="AC148" s="102">
        <f t="shared" si="10"/>
        <v>0</v>
      </c>
      <c r="AD148" s="255">
        <f>AB148:AB433+'лист '!IN148:IN433</f>
        <v>0</v>
      </c>
      <c r="AE148" s="93">
        <f>'лист '!IO148+Лист2!AC148</f>
        <v>0</v>
      </c>
      <c r="AF148" s="68"/>
      <c r="AG148" s="68"/>
      <c r="AH148" s="68"/>
      <c r="AI148" s="68"/>
      <c r="AJ148" s="68"/>
      <c r="AK148" s="68"/>
      <c r="AL148" s="68"/>
      <c r="AM148" s="68"/>
      <c r="AN148" s="70"/>
      <c r="AO148" s="70"/>
      <c r="AP148" s="70"/>
      <c r="AQ148" s="68"/>
      <c r="AR148" s="68"/>
      <c r="AS148" s="88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</row>
    <row r="149" spans="1:251" ht="18">
      <c r="A149" s="241"/>
      <c r="B149" s="81" t="s">
        <v>85</v>
      </c>
      <c r="C149" s="82"/>
      <c r="D149" s="88"/>
      <c r="E149" s="93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31"/>
      <c r="AA149" s="2"/>
      <c r="AB149" s="102">
        <f t="shared" si="11"/>
        <v>0</v>
      </c>
      <c r="AC149" s="102">
        <f t="shared" si="10"/>
        <v>0</v>
      </c>
      <c r="AD149" s="255">
        <f>AB149:AB434+'лист '!IN149:IN434</f>
        <v>0</v>
      </c>
      <c r="AE149" s="93">
        <f>'лист '!IO149+Лист2!AC149</f>
        <v>0</v>
      </c>
      <c r="AF149" s="68"/>
      <c r="AG149" s="68"/>
      <c r="AH149" s="68"/>
      <c r="AI149" s="68"/>
      <c r="AJ149" s="68"/>
      <c r="AK149" s="68"/>
      <c r="AL149" s="68"/>
      <c r="AM149" s="68"/>
      <c r="AN149" s="70"/>
      <c r="AO149" s="70"/>
      <c r="AP149" s="70"/>
      <c r="AQ149" s="68"/>
      <c r="AR149" s="68"/>
      <c r="AS149" s="88">
        <f>SUM(AF149,AG149,AH149,AI149,AJ149,AK149,AL149,AM149,AN149,AO149,AP149,AQ149,AR149)</f>
        <v>0</v>
      </c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  <c r="FE149" s="4"/>
      <c r="FF149" s="4"/>
      <c r="FG149" s="4"/>
      <c r="FH149" s="4"/>
      <c r="FI149" s="4"/>
      <c r="FJ149" s="4"/>
      <c r="FK149" s="4"/>
      <c r="FL149" s="4"/>
      <c r="FM149" s="4"/>
      <c r="FN149" s="4"/>
      <c r="FO149" s="4"/>
      <c r="FP149" s="4"/>
      <c r="FQ149" s="4"/>
      <c r="FR149" s="4"/>
      <c r="FS149" s="4"/>
      <c r="FT149" s="4"/>
      <c r="FU149" s="4"/>
      <c r="FV149" s="4"/>
      <c r="FW149" s="4"/>
      <c r="FX149" s="4"/>
      <c r="FY149" s="4"/>
      <c r="FZ149" s="4"/>
      <c r="GA149" s="4"/>
      <c r="GB149" s="4"/>
      <c r="GC149" s="4"/>
      <c r="GD149" s="4"/>
      <c r="GE149" s="4"/>
      <c r="GF149" s="4"/>
      <c r="GG149" s="4"/>
      <c r="GH149" s="4"/>
      <c r="GI149" s="4"/>
      <c r="GJ149" s="4"/>
      <c r="GK149" s="4"/>
      <c r="GL149" s="4"/>
      <c r="GM149" s="4"/>
      <c r="GN149" s="4"/>
      <c r="GO149" s="4"/>
      <c r="GP149" s="4"/>
      <c r="GQ149" s="4"/>
      <c r="GR149" s="4"/>
      <c r="GS149" s="4"/>
      <c r="GT149" s="4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</row>
    <row r="150" spans="1:251" ht="18">
      <c r="A150" s="241">
        <v>76</v>
      </c>
      <c r="B150" s="81" t="s">
        <v>105</v>
      </c>
      <c r="C150" s="82" t="s">
        <v>174</v>
      </c>
      <c r="D150" s="88">
        <v>75</v>
      </c>
      <c r="E150" s="93">
        <v>75</v>
      </c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31"/>
      <c r="AA150" s="2"/>
      <c r="AB150" s="102">
        <f t="shared" si="11"/>
        <v>0</v>
      </c>
      <c r="AC150" s="102">
        <f t="shared" si="10"/>
        <v>0</v>
      </c>
      <c r="AD150" s="255">
        <f>AB150:AB435+'лист '!IN150:IN435</f>
        <v>210</v>
      </c>
      <c r="AE150" s="93">
        <f>'лист '!IO150+Лист2!AC150</f>
        <v>65</v>
      </c>
      <c r="AF150" s="68"/>
      <c r="AG150" s="68"/>
      <c r="AH150" s="68"/>
      <c r="AI150" s="68"/>
      <c r="AJ150" s="68"/>
      <c r="AK150" s="68"/>
      <c r="AL150" s="68"/>
      <c r="AM150" s="68">
        <v>210</v>
      </c>
      <c r="AN150" s="70"/>
      <c r="AO150" s="70"/>
      <c r="AP150" s="70"/>
      <c r="AQ150" s="68"/>
      <c r="AR150" s="68"/>
      <c r="AS150" s="88">
        <f aca="true" t="shared" si="12" ref="AS150:AS213">SUM(AF150,AG150,AH150,AI150,AJ150,AK150,AL150,AM150,AN150,AO150,AP150,AQ150,AR150)</f>
        <v>210</v>
      </c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  <c r="FE150" s="4"/>
      <c r="FF150" s="4"/>
      <c r="FG150" s="4"/>
      <c r="FH150" s="4"/>
      <c r="FI150" s="4"/>
      <c r="FJ150" s="4"/>
      <c r="FK150" s="4"/>
      <c r="FL150" s="4"/>
      <c r="FM150" s="4"/>
      <c r="FN150" s="4"/>
      <c r="FO150" s="4"/>
      <c r="FP150" s="4"/>
      <c r="FQ150" s="4"/>
      <c r="FR150" s="4"/>
      <c r="FS150" s="4"/>
      <c r="FT150" s="4"/>
      <c r="FU150" s="4"/>
      <c r="FV150" s="4"/>
      <c r="FW150" s="4"/>
      <c r="FX150" s="4"/>
      <c r="FY150" s="4"/>
      <c r="FZ150" s="4"/>
      <c r="GA150" s="4"/>
      <c r="GB150" s="4"/>
      <c r="GC150" s="4"/>
      <c r="GD150" s="4"/>
      <c r="GE150" s="4"/>
      <c r="GF150" s="4"/>
      <c r="GG150" s="4"/>
      <c r="GH150" s="4"/>
      <c r="GI150" s="4"/>
      <c r="GJ150" s="4"/>
      <c r="GK150" s="4"/>
      <c r="GL150" s="4"/>
      <c r="GM150" s="4"/>
      <c r="GN150" s="4"/>
      <c r="GO150" s="4"/>
      <c r="GP150" s="4"/>
      <c r="GQ150" s="4"/>
      <c r="GR150" s="4"/>
      <c r="GS150" s="4"/>
      <c r="GT150" s="4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</row>
    <row r="151" spans="1:251" ht="18">
      <c r="A151" s="241">
        <v>77</v>
      </c>
      <c r="B151" s="86" t="s">
        <v>106</v>
      </c>
      <c r="C151" s="85" t="s">
        <v>16</v>
      </c>
      <c r="D151" s="89">
        <v>291</v>
      </c>
      <c r="E151" s="93">
        <v>297</v>
      </c>
      <c r="F151" s="16"/>
      <c r="G151" s="16"/>
      <c r="H151" s="17"/>
      <c r="I151" s="17">
        <v>1</v>
      </c>
      <c r="J151" s="17"/>
      <c r="K151" s="17"/>
      <c r="L151" s="17"/>
      <c r="M151" s="17"/>
      <c r="N151" s="17"/>
      <c r="O151" s="17"/>
      <c r="P151" s="17"/>
      <c r="Q151" s="17">
        <v>1</v>
      </c>
      <c r="R151" s="17"/>
      <c r="S151" s="17"/>
      <c r="T151" s="17"/>
      <c r="U151" s="17"/>
      <c r="V151" s="17">
        <v>1</v>
      </c>
      <c r="W151" s="17"/>
      <c r="X151" s="17">
        <v>1</v>
      </c>
      <c r="Y151" s="17"/>
      <c r="Z151" s="20"/>
      <c r="AA151" s="17">
        <v>1</v>
      </c>
      <c r="AB151" s="102">
        <f t="shared" si="11"/>
        <v>5</v>
      </c>
      <c r="AC151" s="102">
        <f t="shared" si="10"/>
        <v>2</v>
      </c>
      <c r="AD151" s="255">
        <f>AB151:AB436+'лист '!IN151:IN436</f>
        <v>69</v>
      </c>
      <c r="AE151" s="93">
        <f>'лист '!IO151+Лист2!AC151</f>
        <v>17</v>
      </c>
      <c r="AF151" s="68"/>
      <c r="AG151" s="68"/>
      <c r="AH151" s="68"/>
      <c r="AI151" s="68"/>
      <c r="AJ151" s="68"/>
      <c r="AK151" s="68"/>
      <c r="AL151" s="68">
        <v>52</v>
      </c>
      <c r="AM151" s="68">
        <v>17</v>
      </c>
      <c r="AN151" s="70"/>
      <c r="AO151" s="70"/>
      <c r="AP151" s="70"/>
      <c r="AQ151" s="68"/>
      <c r="AR151" s="68"/>
      <c r="AS151" s="88">
        <f t="shared" si="12"/>
        <v>69</v>
      </c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</row>
    <row r="152" spans="1:251" ht="30">
      <c r="A152" s="241">
        <v>78</v>
      </c>
      <c r="B152" s="81" t="s">
        <v>107</v>
      </c>
      <c r="C152" s="85" t="s">
        <v>16</v>
      </c>
      <c r="D152" s="88">
        <v>290</v>
      </c>
      <c r="E152" s="93">
        <v>295</v>
      </c>
      <c r="F152" s="16"/>
      <c r="G152" s="18">
        <v>1</v>
      </c>
      <c r="H152" s="22">
        <v>2</v>
      </c>
      <c r="I152" s="17"/>
      <c r="J152" s="17">
        <v>2</v>
      </c>
      <c r="K152" s="17"/>
      <c r="L152" s="17"/>
      <c r="M152" s="17"/>
      <c r="N152" s="17"/>
      <c r="O152" s="17"/>
      <c r="P152" s="17"/>
      <c r="Q152" s="17">
        <v>1</v>
      </c>
      <c r="R152" s="17"/>
      <c r="S152" s="17"/>
      <c r="T152" s="17"/>
      <c r="U152" s="17"/>
      <c r="V152" s="17">
        <v>2</v>
      </c>
      <c r="W152" s="17"/>
      <c r="X152" s="17"/>
      <c r="Y152" s="17"/>
      <c r="Z152" s="20">
        <v>2</v>
      </c>
      <c r="AA152" s="17"/>
      <c r="AB152" s="102">
        <f t="shared" si="11"/>
        <v>10</v>
      </c>
      <c r="AC152" s="102">
        <f t="shared" si="10"/>
        <v>0</v>
      </c>
      <c r="AD152" s="255">
        <f>AB152:AB437+'лист '!IN152:IN437</f>
        <v>80</v>
      </c>
      <c r="AE152" s="93">
        <f>'лист '!IO152+Лист2!AC152</f>
        <v>25</v>
      </c>
      <c r="AF152" s="68"/>
      <c r="AG152" s="68"/>
      <c r="AH152" s="68"/>
      <c r="AI152" s="68"/>
      <c r="AJ152" s="68">
        <v>25</v>
      </c>
      <c r="AK152" s="68"/>
      <c r="AL152" s="68">
        <v>42</v>
      </c>
      <c r="AM152" s="68">
        <v>13</v>
      </c>
      <c r="AN152" s="70"/>
      <c r="AO152" s="70"/>
      <c r="AP152" s="70"/>
      <c r="AQ152" s="68"/>
      <c r="AR152" s="68"/>
      <c r="AS152" s="88">
        <f t="shared" si="12"/>
        <v>80</v>
      </c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</row>
    <row r="153" spans="1:251" ht="18">
      <c r="A153" s="241">
        <v>79</v>
      </c>
      <c r="B153" s="81" t="s">
        <v>108</v>
      </c>
      <c r="C153" s="82" t="s">
        <v>212</v>
      </c>
      <c r="D153" s="88">
        <v>459</v>
      </c>
      <c r="E153" s="93">
        <v>469</v>
      </c>
      <c r="F153" s="16"/>
      <c r="G153" s="19">
        <v>1.2</v>
      </c>
      <c r="H153" s="17"/>
      <c r="I153" s="17"/>
      <c r="J153" s="17">
        <v>2</v>
      </c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>
        <v>0.6</v>
      </c>
      <c r="X153" s="17"/>
      <c r="Y153" s="17"/>
      <c r="Z153" s="20">
        <v>0.8</v>
      </c>
      <c r="AA153" s="17">
        <v>0.8</v>
      </c>
      <c r="AB153" s="102">
        <f t="shared" si="11"/>
        <v>5.4</v>
      </c>
      <c r="AC153" s="102">
        <f t="shared" si="10"/>
        <v>1.4</v>
      </c>
      <c r="AD153" s="255">
        <f>AB153:AB438+'лист '!IN153:IN438</f>
        <v>80.00000000000001</v>
      </c>
      <c r="AE153" s="93">
        <f>'лист '!IO153+Лист2!AC153</f>
        <v>22</v>
      </c>
      <c r="AF153" s="68"/>
      <c r="AG153" s="68"/>
      <c r="AH153" s="68"/>
      <c r="AI153" s="68"/>
      <c r="AJ153" s="68"/>
      <c r="AK153" s="68"/>
      <c r="AL153" s="68">
        <v>59.4</v>
      </c>
      <c r="AM153" s="68">
        <v>20.6</v>
      </c>
      <c r="AN153" s="70"/>
      <c r="AO153" s="70"/>
      <c r="AP153" s="70"/>
      <c r="AQ153" s="68"/>
      <c r="AR153" s="68"/>
      <c r="AS153" s="88">
        <f t="shared" si="12"/>
        <v>80</v>
      </c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  <c r="FE153" s="4"/>
      <c r="FF153" s="4"/>
      <c r="FG153" s="4"/>
      <c r="FH153" s="4"/>
      <c r="FI153" s="4"/>
      <c r="FJ153" s="4"/>
      <c r="FK153" s="4"/>
      <c r="FL153" s="4"/>
      <c r="FM153" s="4"/>
      <c r="FN153" s="4"/>
      <c r="FO153" s="4"/>
      <c r="FP153" s="4"/>
      <c r="FQ153" s="4"/>
      <c r="FR153" s="4"/>
      <c r="FS153" s="4"/>
      <c r="FT153" s="4"/>
      <c r="FU153" s="4"/>
      <c r="FV153" s="4"/>
      <c r="FW153" s="4"/>
      <c r="FX153" s="4"/>
      <c r="FY153" s="4"/>
      <c r="FZ153" s="4"/>
      <c r="GA153" s="4"/>
      <c r="GB153" s="4"/>
      <c r="GC153" s="4"/>
      <c r="GD153" s="4"/>
      <c r="GE153" s="4"/>
      <c r="GF153" s="4"/>
      <c r="GG153" s="4"/>
      <c r="GH153" s="4"/>
      <c r="GI153" s="4"/>
      <c r="GJ153" s="4"/>
      <c r="GK153" s="4"/>
      <c r="GL153" s="4"/>
      <c r="GM153" s="4"/>
      <c r="GN153" s="4"/>
      <c r="GO153" s="4"/>
      <c r="GP153" s="4"/>
      <c r="GQ153" s="4"/>
      <c r="GR153" s="4"/>
      <c r="GS153" s="4"/>
      <c r="GT153" s="4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</row>
    <row r="154" spans="1:251" ht="18">
      <c r="A154" s="241">
        <v>80</v>
      </c>
      <c r="B154" s="81" t="s">
        <v>109</v>
      </c>
      <c r="C154" s="82" t="s">
        <v>6</v>
      </c>
      <c r="D154" s="88">
        <v>32</v>
      </c>
      <c r="E154" s="93">
        <v>32</v>
      </c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31"/>
      <c r="AA154" s="2"/>
      <c r="AB154" s="102">
        <f t="shared" si="11"/>
        <v>0</v>
      </c>
      <c r="AC154" s="102">
        <f t="shared" si="10"/>
        <v>0</v>
      </c>
      <c r="AD154" s="255">
        <f>AB154:AB439+'лист '!IN154:IN439</f>
        <v>0</v>
      </c>
      <c r="AE154" s="93">
        <f>'лист '!IO154+Лист2!AC154</f>
        <v>0</v>
      </c>
      <c r="AF154" s="68"/>
      <c r="AG154" s="68"/>
      <c r="AH154" s="68"/>
      <c r="AI154" s="68"/>
      <c r="AJ154" s="68"/>
      <c r="AK154" s="68"/>
      <c r="AL154" s="68"/>
      <c r="AM154" s="68"/>
      <c r="AN154" s="70"/>
      <c r="AO154" s="70"/>
      <c r="AP154" s="70"/>
      <c r="AQ154" s="68"/>
      <c r="AR154" s="68"/>
      <c r="AS154" s="88">
        <f t="shared" si="12"/>
        <v>0</v>
      </c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</row>
    <row r="155" spans="1:251" ht="18">
      <c r="A155" s="241">
        <v>81</v>
      </c>
      <c r="B155" s="81" t="s">
        <v>110</v>
      </c>
      <c r="C155" s="82" t="s">
        <v>217</v>
      </c>
      <c r="D155" s="88">
        <v>359</v>
      </c>
      <c r="E155" s="93">
        <v>367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31"/>
      <c r="AA155" s="2"/>
      <c r="AB155" s="102">
        <f t="shared" si="11"/>
        <v>0</v>
      </c>
      <c r="AC155" s="102">
        <f t="shared" si="10"/>
        <v>0</v>
      </c>
      <c r="AD155" s="255">
        <f>AB155:AB440+'лист '!IN155:IN440</f>
        <v>2.7899999999999987</v>
      </c>
      <c r="AE155" s="93">
        <f>'лист '!IO155+Лист2!AC155</f>
        <v>1.15</v>
      </c>
      <c r="AF155" s="68"/>
      <c r="AG155" s="68"/>
      <c r="AH155" s="68"/>
      <c r="AI155" s="68"/>
      <c r="AJ155" s="68"/>
      <c r="AK155" s="68"/>
      <c r="AL155" s="68"/>
      <c r="AM155" s="68">
        <v>2.8</v>
      </c>
      <c r="AN155" s="70"/>
      <c r="AO155" s="70"/>
      <c r="AP155" s="70"/>
      <c r="AQ155" s="68"/>
      <c r="AR155" s="68"/>
      <c r="AS155" s="88">
        <f t="shared" si="12"/>
        <v>2.8</v>
      </c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  <c r="FE155" s="4"/>
      <c r="FF155" s="4"/>
      <c r="FG155" s="4"/>
      <c r="FH155" s="4"/>
      <c r="FI155" s="4"/>
      <c r="FJ155" s="4"/>
      <c r="FK155" s="4"/>
      <c r="FL155" s="4"/>
      <c r="FM155" s="4"/>
      <c r="FN155" s="4"/>
      <c r="FO155" s="4"/>
      <c r="FP155" s="4"/>
      <c r="FQ155" s="4"/>
      <c r="FR155" s="4"/>
      <c r="FS155" s="4"/>
      <c r="FT155" s="4"/>
      <c r="FU155" s="4"/>
      <c r="FV155" s="4"/>
      <c r="FW155" s="4"/>
      <c r="FX155" s="4"/>
      <c r="FY155" s="4"/>
      <c r="FZ155" s="4"/>
      <c r="GA155" s="4"/>
      <c r="GB155" s="4"/>
      <c r="GC155" s="4"/>
      <c r="GD155" s="4"/>
      <c r="GE155" s="4"/>
      <c r="GF155" s="4"/>
      <c r="GG155" s="4"/>
      <c r="GH155" s="4"/>
      <c r="GI155" s="4"/>
      <c r="GJ155" s="4"/>
      <c r="GK155" s="4"/>
      <c r="GL155" s="4"/>
      <c r="GM155" s="4"/>
      <c r="GN155" s="4"/>
      <c r="GO155" s="4"/>
      <c r="GP155" s="4"/>
      <c r="GQ155" s="4"/>
      <c r="GR155" s="4"/>
      <c r="GS155" s="4"/>
      <c r="GT155" s="4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</row>
    <row r="156" spans="1:251" ht="30">
      <c r="A156" s="241">
        <v>82</v>
      </c>
      <c r="B156" s="81" t="s">
        <v>111</v>
      </c>
      <c r="C156" s="82" t="s">
        <v>16</v>
      </c>
      <c r="D156" s="88">
        <v>70</v>
      </c>
      <c r="E156" s="93">
        <v>87</v>
      </c>
      <c r="F156" s="16"/>
      <c r="G156" s="16"/>
      <c r="H156" s="17"/>
      <c r="I156" s="17"/>
      <c r="J156" s="17"/>
      <c r="K156" s="17">
        <v>1</v>
      </c>
      <c r="L156" s="17">
        <v>2</v>
      </c>
      <c r="M156" s="17">
        <v>2</v>
      </c>
      <c r="N156" s="17">
        <v>2</v>
      </c>
      <c r="O156" s="17"/>
      <c r="P156" s="17">
        <v>1</v>
      </c>
      <c r="Q156" s="17">
        <v>1</v>
      </c>
      <c r="R156" s="17">
        <v>2</v>
      </c>
      <c r="S156" s="17"/>
      <c r="T156" s="17">
        <v>2</v>
      </c>
      <c r="U156" s="17"/>
      <c r="V156" s="17">
        <v>1</v>
      </c>
      <c r="W156" s="17">
        <v>1</v>
      </c>
      <c r="X156" s="17"/>
      <c r="Y156" s="17"/>
      <c r="Z156" s="20"/>
      <c r="AA156" s="17"/>
      <c r="AB156" s="102">
        <f t="shared" si="11"/>
        <v>15</v>
      </c>
      <c r="AC156" s="102">
        <f t="shared" si="10"/>
        <v>8</v>
      </c>
      <c r="AD156" s="255">
        <f>AB156:AB441+'лист '!IN156:IN441</f>
        <v>34</v>
      </c>
      <c r="AE156" s="93">
        <f>'лист '!IO156+Лист2!AC156</f>
        <v>16</v>
      </c>
      <c r="AF156" s="68"/>
      <c r="AG156" s="68"/>
      <c r="AH156" s="68"/>
      <c r="AI156" s="68"/>
      <c r="AJ156" s="68">
        <v>30</v>
      </c>
      <c r="AK156" s="68"/>
      <c r="AL156" s="68">
        <v>4</v>
      </c>
      <c r="AM156" s="68"/>
      <c r="AN156" s="70"/>
      <c r="AO156" s="70"/>
      <c r="AP156" s="70"/>
      <c r="AQ156" s="68"/>
      <c r="AR156" s="68"/>
      <c r="AS156" s="88">
        <f t="shared" si="12"/>
        <v>34</v>
      </c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</row>
    <row r="157" spans="1:251" ht="18">
      <c r="A157" s="241">
        <v>83</v>
      </c>
      <c r="B157" s="81" t="s">
        <v>112</v>
      </c>
      <c r="C157" s="82" t="s">
        <v>16</v>
      </c>
      <c r="D157" s="88">
        <v>277</v>
      </c>
      <c r="E157" s="93">
        <v>278</v>
      </c>
      <c r="F157" s="21">
        <v>1</v>
      </c>
      <c r="G157" s="16"/>
      <c r="H157" s="17"/>
      <c r="I157" s="17">
        <v>1</v>
      </c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>
        <v>1</v>
      </c>
      <c r="X157" s="17"/>
      <c r="Y157" s="17"/>
      <c r="Z157" s="20">
        <v>1</v>
      </c>
      <c r="AA157" s="17"/>
      <c r="AB157" s="102">
        <f t="shared" si="11"/>
        <v>4</v>
      </c>
      <c r="AC157" s="102">
        <f t="shared" si="10"/>
        <v>2</v>
      </c>
      <c r="AD157" s="255">
        <f>AB157:AB442+'лист '!IN157:IN442</f>
        <v>30</v>
      </c>
      <c r="AE157" s="93">
        <f>'лист '!IO157+Лист2!AC157</f>
        <v>8</v>
      </c>
      <c r="AF157" s="68"/>
      <c r="AG157" s="68"/>
      <c r="AH157" s="68"/>
      <c r="AI157" s="68"/>
      <c r="AJ157" s="68">
        <v>11</v>
      </c>
      <c r="AK157" s="68"/>
      <c r="AL157" s="68">
        <v>13</v>
      </c>
      <c r="AM157" s="68">
        <v>6</v>
      </c>
      <c r="AN157" s="70"/>
      <c r="AO157" s="70"/>
      <c r="AP157" s="70"/>
      <c r="AQ157" s="68"/>
      <c r="AR157" s="68"/>
      <c r="AS157" s="88">
        <f t="shared" si="12"/>
        <v>30</v>
      </c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</row>
    <row r="158" spans="1:251" ht="18">
      <c r="A158" s="241">
        <v>84</v>
      </c>
      <c r="B158" s="81" t="s">
        <v>113</v>
      </c>
      <c r="C158" s="82" t="s">
        <v>16</v>
      </c>
      <c r="D158" s="88">
        <v>93</v>
      </c>
      <c r="E158" s="93">
        <v>95</v>
      </c>
      <c r="F158" s="21">
        <v>1</v>
      </c>
      <c r="G158" s="16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>
        <v>1</v>
      </c>
      <c r="T158" s="17"/>
      <c r="U158" s="17"/>
      <c r="V158" s="17"/>
      <c r="W158" s="17"/>
      <c r="X158" s="17">
        <v>1</v>
      </c>
      <c r="Y158" s="17"/>
      <c r="Z158" s="20"/>
      <c r="AA158" s="2"/>
      <c r="AB158" s="102">
        <f t="shared" si="11"/>
        <v>3</v>
      </c>
      <c r="AC158" s="102">
        <f t="shared" si="10"/>
        <v>2</v>
      </c>
      <c r="AD158" s="255">
        <f>AB158:AB443+'лист '!IN158:IN443</f>
        <v>20</v>
      </c>
      <c r="AE158" s="93">
        <f>'лист '!IO158+Лист2!AC158</f>
        <v>8</v>
      </c>
      <c r="AF158" s="68"/>
      <c r="AG158" s="68"/>
      <c r="AH158" s="68"/>
      <c r="AI158" s="68"/>
      <c r="AJ158" s="68">
        <v>6</v>
      </c>
      <c r="AK158" s="68"/>
      <c r="AL158" s="68">
        <v>9</v>
      </c>
      <c r="AM158" s="68">
        <v>5</v>
      </c>
      <c r="AN158" s="70"/>
      <c r="AO158" s="70"/>
      <c r="AP158" s="70"/>
      <c r="AQ158" s="68"/>
      <c r="AR158" s="68"/>
      <c r="AS158" s="88">
        <f t="shared" si="12"/>
        <v>20</v>
      </c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</row>
    <row r="159" spans="1:251" ht="18">
      <c r="A159" s="241">
        <v>85</v>
      </c>
      <c r="B159" s="245" t="s">
        <v>87</v>
      </c>
      <c r="C159" s="82" t="s">
        <v>6</v>
      </c>
      <c r="D159" s="88">
        <v>0.93</v>
      </c>
      <c r="E159" s="96"/>
      <c r="F159" s="22">
        <v>770</v>
      </c>
      <c r="G159" s="22">
        <v>762</v>
      </c>
      <c r="H159" s="22">
        <v>769</v>
      </c>
      <c r="I159" s="22">
        <v>768</v>
      </c>
      <c r="J159" s="22">
        <v>768</v>
      </c>
      <c r="K159" s="22">
        <v>415</v>
      </c>
      <c r="L159" s="22">
        <v>696</v>
      </c>
      <c r="M159" s="22">
        <v>560</v>
      </c>
      <c r="N159" s="22">
        <v>560</v>
      </c>
      <c r="O159" s="22">
        <v>183</v>
      </c>
      <c r="P159" s="22">
        <v>155</v>
      </c>
      <c r="Q159" s="22">
        <v>115</v>
      </c>
      <c r="R159" s="22">
        <v>690</v>
      </c>
      <c r="S159" s="22">
        <v>96</v>
      </c>
      <c r="T159" s="22">
        <v>945</v>
      </c>
      <c r="U159" s="22">
        <v>162</v>
      </c>
      <c r="V159" s="22">
        <v>290</v>
      </c>
      <c r="W159" s="22">
        <v>343</v>
      </c>
      <c r="X159" s="22">
        <v>566</v>
      </c>
      <c r="Y159" s="22">
        <v>994</v>
      </c>
      <c r="Z159" s="26">
        <v>647</v>
      </c>
      <c r="AA159" s="22">
        <v>530.03</v>
      </c>
      <c r="AB159" s="102">
        <f>SUM(F159:AA159)</f>
        <v>11784.03</v>
      </c>
      <c r="AC159" s="102">
        <f t="shared" si="10"/>
        <v>4570.03</v>
      </c>
      <c r="AD159" s="255">
        <f>AB159:AB444+'лист '!IN159:IN444</f>
        <v>139057</v>
      </c>
      <c r="AE159" s="93">
        <f>'лист '!IO159+Лист2!AC159</f>
        <v>37456.49999999999</v>
      </c>
      <c r="AF159" s="68">
        <v>939.2</v>
      </c>
      <c r="AG159" s="68" t="s">
        <v>557</v>
      </c>
      <c r="AH159" s="68">
        <v>2385</v>
      </c>
      <c r="AI159" s="68">
        <v>9536.4</v>
      </c>
      <c r="AJ159" s="70">
        <v>31782.57</v>
      </c>
      <c r="AK159" s="70">
        <v>8472.1</v>
      </c>
      <c r="AL159" s="70">
        <v>66565</v>
      </c>
      <c r="AM159" s="68">
        <v>19377.2</v>
      </c>
      <c r="AN159" s="70"/>
      <c r="AO159" s="70"/>
      <c r="AP159" s="70"/>
      <c r="AQ159" s="68"/>
      <c r="AR159" s="68"/>
      <c r="AS159" s="88">
        <f t="shared" si="12"/>
        <v>139057.47</v>
      </c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</row>
    <row r="160" spans="1:251" ht="18">
      <c r="A160" s="241"/>
      <c r="B160" s="86">
        <v>0</v>
      </c>
      <c r="C160" s="82"/>
      <c r="D160" s="88"/>
      <c r="E160" s="93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31"/>
      <c r="AA160" s="2"/>
      <c r="AB160" s="102">
        <f t="shared" si="11"/>
        <v>0</v>
      </c>
      <c r="AC160" s="102">
        <f t="shared" si="10"/>
        <v>0</v>
      </c>
      <c r="AD160" s="255">
        <f>AB160:AB445+'лист '!IN160:IN445</f>
        <v>0</v>
      </c>
      <c r="AE160" s="93">
        <f>'лист '!IO160+Лист2!AC160</f>
        <v>0</v>
      </c>
      <c r="AF160" s="68"/>
      <c r="AG160" s="68"/>
      <c r="AH160" s="68"/>
      <c r="AI160" s="68"/>
      <c r="AJ160" s="68"/>
      <c r="AK160" s="68"/>
      <c r="AL160" s="68"/>
      <c r="AM160" s="68"/>
      <c r="AN160" s="70"/>
      <c r="AO160" s="70"/>
      <c r="AP160" s="70"/>
      <c r="AQ160" s="68"/>
      <c r="AR160" s="68"/>
      <c r="AS160" s="88">
        <f t="shared" si="12"/>
        <v>0</v>
      </c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</row>
    <row r="161" spans="1:251" ht="18">
      <c r="A161" s="241"/>
      <c r="B161" s="86">
        <v>0</v>
      </c>
      <c r="C161" s="82"/>
      <c r="D161" s="88"/>
      <c r="E161" s="93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31"/>
      <c r="AA161" s="2"/>
      <c r="AB161" s="102">
        <f t="shared" si="11"/>
        <v>0</v>
      </c>
      <c r="AC161" s="102">
        <f t="shared" si="10"/>
        <v>0</v>
      </c>
      <c r="AD161" s="255">
        <f>AB161:AB446+'лист '!IN161:IN446</f>
        <v>0</v>
      </c>
      <c r="AE161" s="93">
        <f>'лист '!IO161+Лист2!AC161</f>
        <v>0</v>
      </c>
      <c r="AF161" s="68"/>
      <c r="AG161" s="68"/>
      <c r="AH161" s="68"/>
      <c r="AI161" s="68"/>
      <c r="AJ161" s="68"/>
      <c r="AK161" s="68"/>
      <c r="AL161" s="68"/>
      <c r="AM161" s="68"/>
      <c r="AN161" s="70"/>
      <c r="AO161" s="70"/>
      <c r="AP161" s="70"/>
      <c r="AQ161" s="68"/>
      <c r="AR161" s="68"/>
      <c r="AS161" s="88">
        <f t="shared" si="12"/>
        <v>0</v>
      </c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</row>
    <row r="162" spans="1:251" ht="18">
      <c r="A162" s="241"/>
      <c r="B162" s="86">
        <v>0</v>
      </c>
      <c r="C162" s="82"/>
      <c r="D162" s="88"/>
      <c r="E162" s="9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31"/>
      <c r="AA162" s="2"/>
      <c r="AB162" s="102">
        <f t="shared" si="11"/>
        <v>0</v>
      </c>
      <c r="AC162" s="102">
        <f t="shared" si="10"/>
        <v>0</v>
      </c>
      <c r="AD162" s="255">
        <f>AB162:AB447+'лист '!IN162:IN447</f>
        <v>0</v>
      </c>
      <c r="AE162" s="93">
        <f>'лист '!IO162+Лист2!AC162</f>
        <v>0</v>
      </c>
      <c r="AF162" s="68"/>
      <c r="AG162" s="68"/>
      <c r="AH162" s="68"/>
      <c r="AI162" s="68"/>
      <c r="AJ162" s="68"/>
      <c r="AK162" s="68"/>
      <c r="AL162" s="68"/>
      <c r="AM162" s="68"/>
      <c r="AN162" s="70"/>
      <c r="AO162" s="70"/>
      <c r="AP162" s="70"/>
      <c r="AQ162" s="68"/>
      <c r="AR162" s="68"/>
      <c r="AS162" s="88">
        <f t="shared" si="12"/>
        <v>0</v>
      </c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  <c r="FE162" s="4"/>
      <c r="FF162" s="4"/>
      <c r="FG162" s="4"/>
      <c r="FH162" s="4"/>
      <c r="FI162" s="4"/>
      <c r="FJ162" s="4"/>
      <c r="FK162" s="4"/>
      <c r="FL162" s="4"/>
      <c r="FM162" s="4"/>
      <c r="FN162" s="4"/>
      <c r="FO162" s="4"/>
      <c r="FP162" s="4"/>
      <c r="FQ162" s="4"/>
      <c r="FR162" s="4"/>
      <c r="FS162" s="4"/>
      <c r="FT162" s="4"/>
      <c r="FU162" s="4"/>
      <c r="FV162" s="4"/>
      <c r="FW162" s="4"/>
      <c r="FX162" s="4"/>
      <c r="FY162" s="4"/>
      <c r="FZ162" s="4"/>
      <c r="GA162" s="4"/>
      <c r="GB162" s="4"/>
      <c r="GC162" s="4"/>
      <c r="GD162" s="4"/>
      <c r="GE162" s="4"/>
      <c r="GF162" s="4"/>
      <c r="GG162" s="4"/>
      <c r="GH162" s="4"/>
      <c r="GI162" s="4"/>
      <c r="GJ162" s="4"/>
      <c r="GK162" s="4"/>
      <c r="GL162" s="4"/>
      <c r="GM162" s="4"/>
      <c r="GN162" s="4"/>
      <c r="GO162" s="4"/>
      <c r="GP162" s="4"/>
      <c r="GQ162" s="4"/>
      <c r="GR162" s="4"/>
      <c r="GS162" s="4"/>
      <c r="GT162" s="4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</row>
    <row r="163" spans="1:251" ht="18">
      <c r="A163" s="241"/>
      <c r="B163" s="86" t="s">
        <v>88</v>
      </c>
      <c r="C163" s="82"/>
      <c r="D163" s="88"/>
      <c r="E163" s="93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31"/>
      <c r="AA163" s="2"/>
      <c r="AB163" s="102">
        <f t="shared" si="11"/>
        <v>0</v>
      </c>
      <c r="AC163" s="102">
        <f t="shared" si="10"/>
        <v>0</v>
      </c>
      <c r="AD163" s="255">
        <f>AB163:AB448+'лист '!IN163:IN448</f>
        <v>0</v>
      </c>
      <c r="AE163" s="93">
        <f>'лист '!IO163+Лист2!AC163</f>
        <v>0</v>
      </c>
      <c r="AF163" s="68"/>
      <c r="AG163" s="68"/>
      <c r="AH163" s="68"/>
      <c r="AI163" s="68"/>
      <c r="AJ163" s="68"/>
      <c r="AK163" s="68"/>
      <c r="AL163" s="68"/>
      <c r="AM163" s="68"/>
      <c r="AN163" s="70"/>
      <c r="AO163" s="70"/>
      <c r="AP163" s="70"/>
      <c r="AQ163" s="68"/>
      <c r="AR163" s="68"/>
      <c r="AS163" s="88">
        <f t="shared" si="12"/>
        <v>0</v>
      </c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  <c r="FE163" s="4"/>
      <c r="FF163" s="4"/>
      <c r="FG163" s="4"/>
      <c r="FH163" s="4"/>
      <c r="FI163" s="4"/>
      <c r="FJ163" s="4"/>
      <c r="FK163" s="4"/>
      <c r="FL163" s="4"/>
      <c r="FM163" s="4"/>
      <c r="FN163" s="4"/>
      <c r="FO163" s="4"/>
      <c r="FP163" s="4"/>
      <c r="FQ163" s="4"/>
      <c r="FR163" s="4"/>
      <c r="FS163" s="4"/>
      <c r="FT163" s="4"/>
      <c r="FU163" s="4"/>
      <c r="FV163" s="4"/>
      <c r="FW163" s="4"/>
      <c r="FX163" s="4"/>
      <c r="FY163" s="4"/>
      <c r="FZ163" s="4"/>
      <c r="GA163" s="4"/>
      <c r="GB163" s="4"/>
      <c r="GC163" s="4"/>
      <c r="GD163" s="4"/>
      <c r="GE163" s="4"/>
      <c r="GF163" s="4"/>
      <c r="GG163" s="4"/>
      <c r="GH163" s="4"/>
      <c r="GI163" s="4"/>
      <c r="GJ163" s="4"/>
      <c r="GK163" s="4"/>
      <c r="GL163" s="4"/>
      <c r="GM163" s="4"/>
      <c r="GN163" s="4"/>
      <c r="GO163" s="4"/>
      <c r="GP163" s="4"/>
      <c r="GQ163" s="4"/>
      <c r="GR163" s="4"/>
      <c r="GS163" s="4"/>
      <c r="GT163" s="4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</row>
    <row r="164" spans="1:251" ht="30">
      <c r="A164" s="241">
        <v>86</v>
      </c>
      <c r="B164" s="86" t="s">
        <v>114</v>
      </c>
      <c r="C164" s="82" t="s">
        <v>174</v>
      </c>
      <c r="D164" s="88">
        <v>203</v>
      </c>
      <c r="E164" s="93">
        <v>202</v>
      </c>
      <c r="F164" s="16"/>
      <c r="G164" s="16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>
        <v>50</v>
      </c>
      <c r="X164" s="17"/>
      <c r="Y164" s="17"/>
      <c r="Z164" s="20"/>
      <c r="AA164" s="17">
        <v>70</v>
      </c>
      <c r="AB164" s="102">
        <f t="shared" si="11"/>
        <v>120</v>
      </c>
      <c r="AC164" s="102">
        <f t="shared" si="10"/>
        <v>120</v>
      </c>
      <c r="AD164" s="255">
        <f>AB164:AB449+'лист '!IN164:IN449</f>
        <v>290</v>
      </c>
      <c r="AE164" s="93">
        <f>'лист '!IO164+Лист2!AC164</f>
        <v>120</v>
      </c>
      <c r="AF164" s="68"/>
      <c r="AG164" s="68"/>
      <c r="AH164" s="68"/>
      <c r="AI164" s="68"/>
      <c r="AJ164" s="68">
        <v>120</v>
      </c>
      <c r="AK164" s="68"/>
      <c r="AL164" s="68"/>
      <c r="AM164" s="68">
        <v>170</v>
      </c>
      <c r="AN164" s="70"/>
      <c r="AO164" s="70"/>
      <c r="AP164" s="70"/>
      <c r="AQ164" s="68"/>
      <c r="AR164" s="68"/>
      <c r="AS164" s="88">
        <f t="shared" si="12"/>
        <v>290</v>
      </c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</row>
    <row r="165" spans="1:251" ht="18">
      <c r="A165" s="241">
        <v>87</v>
      </c>
      <c r="B165" s="86" t="s">
        <v>115</v>
      </c>
      <c r="C165" s="82" t="s">
        <v>21</v>
      </c>
      <c r="D165" s="88">
        <v>0.31</v>
      </c>
      <c r="E165" s="97"/>
      <c r="F165" s="21">
        <v>10212</v>
      </c>
      <c r="G165" s="21">
        <v>11872</v>
      </c>
      <c r="H165" s="17">
        <v>9603</v>
      </c>
      <c r="I165" s="17">
        <v>9766</v>
      </c>
      <c r="J165" s="17">
        <v>9683</v>
      </c>
      <c r="K165" s="17">
        <v>2167</v>
      </c>
      <c r="L165" s="17">
        <v>4085</v>
      </c>
      <c r="M165" s="17">
        <v>2872</v>
      </c>
      <c r="N165" s="17">
        <v>433.6</v>
      </c>
      <c r="O165" s="17">
        <v>495</v>
      </c>
      <c r="P165" s="17">
        <v>417</v>
      </c>
      <c r="Q165" s="17">
        <v>263</v>
      </c>
      <c r="R165" s="17">
        <v>3272</v>
      </c>
      <c r="S165" s="17">
        <v>196</v>
      </c>
      <c r="T165" s="17">
        <v>4285</v>
      </c>
      <c r="U165" s="17">
        <v>295</v>
      </c>
      <c r="V165" s="17">
        <v>1333</v>
      </c>
      <c r="W165" s="17">
        <v>1538</v>
      </c>
      <c r="X165" s="17">
        <v>4426</v>
      </c>
      <c r="Y165" s="17">
        <v>13545</v>
      </c>
      <c r="Z165" s="20">
        <v>2928</v>
      </c>
      <c r="AA165" s="17">
        <v>2917.2</v>
      </c>
      <c r="AB165" s="102">
        <f t="shared" si="11"/>
        <v>96603.8</v>
      </c>
      <c r="AC165" s="102">
        <f t="shared" si="10"/>
        <v>31489.2</v>
      </c>
      <c r="AD165" s="255">
        <f>AB165:AB450+'лист '!IN165:IN450</f>
        <v>1627102</v>
      </c>
      <c r="AE165" s="93">
        <f>'лист '!IO165+Лист2!AC165</f>
        <v>555385.4</v>
      </c>
      <c r="AF165" s="68">
        <v>1723</v>
      </c>
      <c r="AG165" s="68">
        <v>7000</v>
      </c>
      <c r="AH165" s="68">
        <v>5415</v>
      </c>
      <c r="AI165" s="68">
        <v>22971</v>
      </c>
      <c r="AJ165" s="68">
        <v>176740.2</v>
      </c>
      <c r="AK165" s="68">
        <v>36171</v>
      </c>
      <c r="AL165" s="68">
        <v>851094.8</v>
      </c>
      <c r="AM165" s="68">
        <v>525987</v>
      </c>
      <c r="AN165" s="70"/>
      <c r="AO165" s="70"/>
      <c r="AP165" s="70"/>
      <c r="AQ165" s="68"/>
      <c r="AR165" s="68"/>
      <c r="AS165" s="88">
        <f t="shared" si="12"/>
        <v>1627102</v>
      </c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</row>
    <row r="166" spans="1:251" ht="18">
      <c r="A166" s="241"/>
      <c r="B166" s="86" t="s">
        <v>116</v>
      </c>
      <c r="C166" s="82"/>
      <c r="D166" s="88"/>
      <c r="E166" s="93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31"/>
      <c r="AA166" s="2"/>
      <c r="AB166" s="102">
        <f t="shared" si="11"/>
        <v>0</v>
      </c>
      <c r="AC166" s="102">
        <f t="shared" si="10"/>
        <v>0</v>
      </c>
      <c r="AD166" s="255">
        <f>AB166:AB451+'лист '!IN166:IN451</f>
        <v>0</v>
      </c>
      <c r="AE166" s="93">
        <f>'лист '!IO166+Лист2!AC166</f>
        <v>0</v>
      </c>
      <c r="AF166" s="68"/>
      <c r="AG166" s="68"/>
      <c r="AH166" s="68"/>
      <c r="AI166" s="68"/>
      <c r="AJ166" s="68"/>
      <c r="AK166" s="68"/>
      <c r="AL166" s="68"/>
      <c r="AM166" s="68"/>
      <c r="AN166" s="70"/>
      <c r="AO166" s="70"/>
      <c r="AP166" s="70"/>
      <c r="AQ166" s="68"/>
      <c r="AR166" s="68"/>
      <c r="AS166" s="88">
        <f t="shared" si="12"/>
        <v>0</v>
      </c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  <c r="FE166" s="4"/>
      <c r="FF166" s="4"/>
      <c r="FG166" s="4"/>
      <c r="FH166" s="4"/>
      <c r="FI166" s="4"/>
      <c r="FJ166" s="4"/>
      <c r="FK166" s="4"/>
      <c r="FL166" s="4"/>
      <c r="FM166" s="4"/>
      <c r="FN166" s="4"/>
      <c r="FO166" s="4"/>
      <c r="FP166" s="4"/>
      <c r="FQ166" s="4"/>
      <c r="FR166" s="4"/>
      <c r="FS166" s="4"/>
      <c r="FT166" s="4"/>
      <c r="FU166" s="4"/>
      <c r="FV166" s="4"/>
      <c r="FW166" s="4"/>
      <c r="FX166" s="4"/>
      <c r="FY166" s="4"/>
      <c r="FZ166" s="4"/>
      <c r="GA166" s="4"/>
      <c r="GB166" s="4"/>
      <c r="GC166" s="4"/>
      <c r="GD166" s="4"/>
      <c r="GE166" s="4"/>
      <c r="GF166" s="4"/>
      <c r="GG166" s="4"/>
      <c r="GH166" s="4"/>
      <c r="GI166" s="4"/>
      <c r="GJ166" s="4"/>
      <c r="GK166" s="4"/>
      <c r="GL166" s="4"/>
      <c r="GM166" s="4"/>
      <c r="GN166" s="4"/>
      <c r="GO166" s="4"/>
      <c r="GP166" s="4"/>
      <c r="GQ166" s="4"/>
      <c r="GR166" s="4"/>
      <c r="GS166" s="4"/>
      <c r="GT166" s="4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</row>
    <row r="167" spans="1:251" ht="18">
      <c r="A167" s="241">
        <v>88</v>
      </c>
      <c r="B167" s="86" t="s">
        <v>117</v>
      </c>
      <c r="C167" s="82" t="s">
        <v>89</v>
      </c>
      <c r="D167" s="88">
        <v>4383</v>
      </c>
      <c r="E167" s="93">
        <v>4403</v>
      </c>
      <c r="F167" s="23">
        <v>1</v>
      </c>
      <c r="G167" s="23">
        <v>1</v>
      </c>
      <c r="H167" s="23">
        <v>1</v>
      </c>
      <c r="I167" s="23">
        <v>1</v>
      </c>
      <c r="J167" s="23">
        <v>1</v>
      </c>
      <c r="K167" s="23">
        <v>1</v>
      </c>
      <c r="L167" s="23">
        <v>0</v>
      </c>
      <c r="M167" s="23">
        <v>1</v>
      </c>
      <c r="N167" s="23">
        <v>1</v>
      </c>
      <c r="O167" s="23">
        <v>0</v>
      </c>
      <c r="P167" s="23">
        <v>0</v>
      </c>
      <c r="Q167" s="23">
        <v>0</v>
      </c>
      <c r="R167" s="23">
        <v>1</v>
      </c>
      <c r="S167" s="23">
        <v>0</v>
      </c>
      <c r="T167" s="23">
        <v>1</v>
      </c>
      <c r="U167" s="23">
        <v>0</v>
      </c>
      <c r="V167" s="23">
        <v>1</v>
      </c>
      <c r="W167" s="23">
        <v>1</v>
      </c>
      <c r="X167" s="23">
        <v>1</v>
      </c>
      <c r="Y167" s="23">
        <v>1</v>
      </c>
      <c r="Z167" s="27">
        <v>1</v>
      </c>
      <c r="AA167" s="23">
        <v>1</v>
      </c>
      <c r="AB167" s="102">
        <f t="shared" si="11"/>
        <v>16</v>
      </c>
      <c r="AC167" s="102">
        <f t="shared" si="10"/>
        <v>7</v>
      </c>
      <c r="AD167" s="255">
        <f>AB167:AB452+'лист '!IN167:IN452</f>
        <v>144</v>
      </c>
      <c r="AE167" s="93">
        <f>'лист '!IO167+Лист2!AC167</f>
        <v>44</v>
      </c>
      <c r="AF167" s="68"/>
      <c r="AG167" s="68"/>
      <c r="AH167" s="68"/>
      <c r="AI167" s="68"/>
      <c r="AJ167" s="68">
        <v>41</v>
      </c>
      <c r="AK167" s="68">
        <v>1</v>
      </c>
      <c r="AL167" s="68">
        <v>74</v>
      </c>
      <c r="AM167" s="68">
        <v>28</v>
      </c>
      <c r="AN167" s="70"/>
      <c r="AO167" s="70"/>
      <c r="AP167" s="70"/>
      <c r="AQ167" s="68"/>
      <c r="AR167" s="68"/>
      <c r="AS167" s="88">
        <f t="shared" si="12"/>
        <v>144</v>
      </c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</row>
    <row r="168" spans="1:251" ht="18">
      <c r="A168" s="241">
        <v>89</v>
      </c>
      <c r="B168" s="86" t="s">
        <v>214</v>
      </c>
      <c r="C168" s="82" t="s">
        <v>207</v>
      </c>
      <c r="D168" s="88">
        <v>712</v>
      </c>
      <c r="E168" s="93">
        <v>735</v>
      </c>
      <c r="F168" s="23">
        <v>1</v>
      </c>
      <c r="G168" s="23">
        <v>1</v>
      </c>
      <c r="H168" s="23">
        <v>1</v>
      </c>
      <c r="I168" s="23">
        <v>1</v>
      </c>
      <c r="J168" s="23">
        <v>1</v>
      </c>
      <c r="K168" s="23">
        <v>1</v>
      </c>
      <c r="L168" s="23">
        <v>1</v>
      </c>
      <c r="M168" s="23">
        <v>1</v>
      </c>
      <c r="N168" s="23">
        <v>1</v>
      </c>
      <c r="O168" s="23">
        <v>0</v>
      </c>
      <c r="P168" s="23">
        <v>0</v>
      </c>
      <c r="Q168" s="23">
        <v>0</v>
      </c>
      <c r="R168" s="23">
        <v>1</v>
      </c>
      <c r="S168" s="23">
        <v>0</v>
      </c>
      <c r="T168" s="23">
        <v>3</v>
      </c>
      <c r="U168" s="23">
        <v>0</v>
      </c>
      <c r="V168" s="23">
        <v>1</v>
      </c>
      <c r="W168" s="23">
        <v>1</v>
      </c>
      <c r="X168" s="23">
        <v>1</v>
      </c>
      <c r="Y168" s="23">
        <v>2</v>
      </c>
      <c r="Z168" s="27">
        <v>2</v>
      </c>
      <c r="AA168" s="23">
        <v>2</v>
      </c>
      <c r="AB168" s="102">
        <f t="shared" si="11"/>
        <v>22</v>
      </c>
      <c r="AC168" s="102">
        <f t="shared" si="10"/>
        <v>9</v>
      </c>
      <c r="AD168" s="255">
        <f>AB168:AB453+'лист '!IN168:IN453</f>
        <v>210</v>
      </c>
      <c r="AE168" s="93">
        <f>'лист '!IO168+Лист2!AC168</f>
        <v>68</v>
      </c>
      <c r="AF168" s="68"/>
      <c r="AG168" s="68"/>
      <c r="AH168" s="68"/>
      <c r="AI168" s="68">
        <v>2</v>
      </c>
      <c r="AJ168" s="68">
        <v>52</v>
      </c>
      <c r="AK168" s="68">
        <v>5</v>
      </c>
      <c r="AL168" s="68">
        <v>78</v>
      </c>
      <c r="AM168" s="68">
        <v>73</v>
      </c>
      <c r="AN168" s="70"/>
      <c r="AO168" s="70"/>
      <c r="AP168" s="70"/>
      <c r="AQ168" s="68"/>
      <c r="AR168" s="68"/>
      <c r="AS168" s="88">
        <f t="shared" si="12"/>
        <v>210</v>
      </c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</row>
    <row r="169" spans="1:251" ht="18">
      <c r="A169" s="241"/>
      <c r="B169" s="86" t="s">
        <v>118</v>
      </c>
      <c r="C169" s="82"/>
      <c r="D169" s="88"/>
      <c r="E169" s="9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31"/>
      <c r="AA169" s="2"/>
      <c r="AB169" s="102">
        <f t="shared" si="11"/>
        <v>0</v>
      </c>
      <c r="AC169" s="102">
        <f t="shared" si="10"/>
        <v>0</v>
      </c>
      <c r="AD169" s="255">
        <f>AB169:AB454+'лист '!IN169:IN454</f>
        <v>0</v>
      </c>
      <c r="AE169" s="93">
        <f>'лист '!IO169+Лист2!AC169</f>
        <v>0</v>
      </c>
      <c r="AF169" s="68"/>
      <c r="AG169" s="68"/>
      <c r="AH169" s="68"/>
      <c r="AI169" s="68"/>
      <c r="AJ169" s="68"/>
      <c r="AK169" s="68"/>
      <c r="AL169" s="68"/>
      <c r="AM169" s="68"/>
      <c r="AN169" s="70"/>
      <c r="AO169" s="70"/>
      <c r="AP169" s="70"/>
      <c r="AQ169" s="68"/>
      <c r="AR169" s="68"/>
      <c r="AS169" s="88">
        <f t="shared" si="12"/>
        <v>0</v>
      </c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  <c r="FE169" s="4"/>
      <c r="FF169" s="4"/>
      <c r="FG169" s="4"/>
      <c r="FH169" s="4"/>
      <c r="FI169" s="4"/>
      <c r="FJ169" s="4"/>
      <c r="FK169" s="4"/>
      <c r="FL169" s="4"/>
      <c r="FM169" s="4"/>
      <c r="FN169" s="4"/>
      <c r="FO169" s="4"/>
      <c r="FP169" s="4"/>
      <c r="FQ169" s="4"/>
      <c r="FR169" s="4"/>
      <c r="FS169" s="4"/>
      <c r="FT169" s="4"/>
      <c r="FU169" s="4"/>
      <c r="FV169" s="4"/>
      <c r="FW169" s="4"/>
      <c r="FX169" s="4"/>
      <c r="FY169" s="4"/>
      <c r="FZ169" s="4"/>
      <c r="GA169" s="4"/>
      <c r="GB169" s="4"/>
      <c r="GC169" s="4"/>
      <c r="GD169" s="4"/>
      <c r="GE169" s="4"/>
      <c r="GF169" s="4"/>
      <c r="GG169" s="4"/>
      <c r="GH169" s="4"/>
      <c r="GI169" s="4"/>
      <c r="GJ169" s="4"/>
      <c r="GK169" s="4"/>
      <c r="GL169" s="4"/>
      <c r="GM169" s="4"/>
      <c r="GN169" s="4"/>
      <c r="GO169" s="4"/>
      <c r="GP169" s="4"/>
      <c r="GQ169" s="4"/>
      <c r="GR169" s="4"/>
      <c r="GS169" s="4"/>
      <c r="GT169" s="4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</row>
    <row r="170" spans="1:251" ht="18">
      <c r="A170" s="241">
        <v>90</v>
      </c>
      <c r="B170" s="86" t="s">
        <v>119</v>
      </c>
      <c r="C170" s="82" t="s">
        <v>213</v>
      </c>
      <c r="D170" s="88">
        <v>75</v>
      </c>
      <c r="E170" s="93">
        <v>75</v>
      </c>
      <c r="F170" s="18">
        <v>1.5</v>
      </c>
      <c r="G170" s="18">
        <v>1</v>
      </c>
      <c r="H170" s="22"/>
      <c r="I170" s="22"/>
      <c r="J170" s="22">
        <v>1</v>
      </c>
      <c r="K170" s="22">
        <v>2</v>
      </c>
      <c r="L170" s="22">
        <v>1</v>
      </c>
      <c r="M170" s="22">
        <v>4</v>
      </c>
      <c r="N170" s="22"/>
      <c r="O170" s="22"/>
      <c r="P170" s="22">
        <v>1.5</v>
      </c>
      <c r="Q170" s="22">
        <v>2</v>
      </c>
      <c r="R170" s="22">
        <v>3</v>
      </c>
      <c r="S170" s="22"/>
      <c r="T170" s="22">
        <v>3</v>
      </c>
      <c r="U170" s="22"/>
      <c r="V170" s="22"/>
      <c r="W170" s="22">
        <v>6</v>
      </c>
      <c r="X170" s="22">
        <v>2</v>
      </c>
      <c r="Y170" s="22"/>
      <c r="Z170" s="26">
        <v>1</v>
      </c>
      <c r="AA170" s="22">
        <v>3</v>
      </c>
      <c r="AB170" s="102">
        <f t="shared" si="11"/>
        <v>32</v>
      </c>
      <c r="AC170" s="102">
        <f t="shared" si="10"/>
        <v>22.5</v>
      </c>
      <c r="AD170" s="255">
        <f>AB170:AB455+'лист '!IN170:IN455</f>
        <v>281</v>
      </c>
      <c r="AE170" s="93">
        <f>'лист '!IO170+Лист2!AC170</f>
        <v>100</v>
      </c>
      <c r="AF170" s="68"/>
      <c r="AG170" s="68"/>
      <c r="AH170" s="68"/>
      <c r="AI170" s="68"/>
      <c r="AJ170" s="68">
        <v>27</v>
      </c>
      <c r="AK170" s="68"/>
      <c r="AL170" s="68">
        <v>45.5</v>
      </c>
      <c r="AM170" s="68">
        <v>208</v>
      </c>
      <c r="AN170" s="70"/>
      <c r="AO170" s="70"/>
      <c r="AP170" s="70"/>
      <c r="AQ170" s="68"/>
      <c r="AR170" s="68"/>
      <c r="AS170" s="88">
        <f t="shared" si="12"/>
        <v>280.5</v>
      </c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</row>
    <row r="171" spans="1:251" ht="30">
      <c r="A171" s="241">
        <v>91</v>
      </c>
      <c r="B171" s="86" t="s">
        <v>120</v>
      </c>
      <c r="C171" s="82" t="s">
        <v>213</v>
      </c>
      <c r="D171" s="88">
        <v>75</v>
      </c>
      <c r="E171" s="93">
        <v>76</v>
      </c>
      <c r="F171" s="21">
        <v>60</v>
      </c>
      <c r="G171" s="21">
        <v>60</v>
      </c>
      <c r="H171" s="21">
        <v>60</v>
      </c>
      <c r="I171" s="21">
        <v>60</v>
      </c>
      <c r="J171" s="21">
        <v>60</v>
      </c>
      <c r="K171" s="17">
        <v>12</v>
      </c>
      <c r="L171" s="17">
        <v>24</v>
      </c>
      <c r="M171" s="17">
        <v>18</v>
      </c>
      <c r="N171" s="17">
        <v>18</v>
      </c>
      <c r="O171" s="17"/>
      <c r="P171" s="17">
        <v>4</v>
      </c>
      <c r="Q171" s="22">
        <v>0</v>
      </c>
      <c r="R171" s="17">
        <v>24</v>
      </c>
      <c r="S171" s="17">
        <v>4</v>
      </c>
      <c r="T171" s="17">
        <v>48</v>
      </c>
      <c r="U171" s="17">
        <v>4</v>
      </c>
      <c r="V171" s="17">
        <v>12</v>
      </c>
      <c r="W171" s="17">
        <v>12</v>
      </c>
      <c r="X171" s="17">
        <v>24</v>
      </c>
      <c r="Y171" s="17">
        <v>32</v>
      </c>
      <c r="Z171" s="20">
        <v>24</v>
      </c>
      <c r="AA171" s="17">
        <v>24</v>
      </c>
      <c r="AB171" s="102">
        <f t="shared" si="11"/>
        <v>584</v>
      </c>
      <c r="AC171" s="102">
        <f t="shared" si="10"/>
        <v>198</v>
      </c>
      <c r="AD171" s="255">
        <f>AB171:AB456+'лист '!IN171:IN456</f>
        <v>6402</v>
      </c>
      <c r="AE171" s="93">
        <f>'лист '!IO171+Лист2!AC171</f>
        <v>2002</v>
      </c>
      <c r="AF171" s="68"/>
      <c r="AG171" s="68"/>
      <c r="AH171" s="68"/>
      <c r="AI171" s="68"/>
      <c r="AJ171" s="68">
        <v>309</v>
      </c>
      <c r="AK171" s="68"/>
      <c r="AL171" s="68">
        <v>5136</v>
      </c>
      <c r="AM171" s="68">
        <v>957</v>
      </c>
      <c r="AN171" s="70"/>
      <c r="AO171" s="70"/>
      <c r="AP171" s="70"/>
      <c r="AQ171" s="68"/>
      <c r="AR171" s="68"/>
      <c r="AS171" s="88">
        <f t="shared" si="12"/>
        <v>6402</v>
      </c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</row>
    <row r="172" spans="1:251" ht="18">
      <c r="A172" s="241">
        <v>92</v>
      </c>
      <c r="B172" s="86" t="s">
        <v>121</v>
      </c>
      <c r="C172" s="82" t="s">
        <v>90</v>
      </c>
      <c r="D172" s="88">
        <v>38</v>
      </c>
      <c r="E172" s="93">
        <v>39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31"/>
      <c r="AA172" s="2"/>
      <c r="AB172" s="102">
        <f t="shared" si="11"/>
        <v>0</v>
      </c>
      <c r="AC172" s="102">
        <f t="shared" si="10"/>
        <v>0</v>
      </c>
      <c r="AD172" s="255">
        <f>AB172:AB457+'лист '!IN172:IN457</f>
        <v>0</v>
      </c>
      <c r="AE172" s="93">
        <f>'лист '!IO172+Лист2!AC172</f>
        <v>0</v>
      </c>
      <c r="AF172" s="68"/>
      <c r="AG172" s="68"/>
      <c r="AH172" s="68"/>
      <c r="AI172" s="68"/>
      <c r="AJ172" s="68"/>
      <c r="AK172" s="68"/>
      <c r="AL172" s="68"/>
      <c r="AM172" s="68"/>
      <c r="AN172" s="70"/>
      <c r="AO172" s="70"/>
      <c r="AP172" s="70"/>
      <c r="AQ172" s="68"/>
      <c r="AR172" s="68"/>
      <c r="AS172" s="88">
        <f t="shared" si="12"/>
        <v>0</v>
      </c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  <c r="FE172" s="4"/>
      <c r="FF172" s="4"/>
      <c r="FG172" s="4"/>
      <c r="FH172" s="4"/>
      <c r="FI172" s="4"/>
      <c r="FJ172" s="4"/>
      <c r="FK172" s="4"/>
      <c r="FL172" s="4"/>
      <c r="FM172" s="4"/>
      <c r="FN172" s="4"/>
      <c r="FO172" s="4"/>
      <c r="FP172" s="4"/>
      <c r="FQ172" s="4"/>
      <c r="FR172" s="4"/>
      <c r="FS172" s="4"/>
      <c r="FT172" s="4"/>
      <c r="FU172" s="4"/>
      <c r="FV172" s="4"/>
      <c r="FW172" s="4"/>
      <c r="FX172" s="4"/>
      <c r="FY172" s="4"/>
      <c r="FZ172" s="4"/>
      <c r="GA172" s="4"/>
      <c r="GB172" s="4"/>
      <c r="GC172" s="4"/>
      <c r="GD172" s="4"/>
      <c r="GE172" s="4"/>
      <c r="GF172" s="4"/>
      <c r="GG172" s="4"/>
      <c r="GH172" s="4"/>
      <c r="GI172" s="4"/>
      <c r="GJ172" s="4"/>
      <c r="GK172" s="4"/>
      <c r="GL172" s="4"/>
      <c r="GM172" s="4"/>
      <c r="GN172" s="4"/>
      <c r="GO172" s="4"/>
      <c r="GP172" s="4"/>
      <c r="GQ172" s="4"/>
      <c r="GR172" s="4"/>
      <c r="GS172" s="4"/>
      <c r="GT172" s="4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</row>
    <row r="173" spans="1:251" s="74" customFormat="1" ht="30">
      <c r="A173" s="241"/>
      <c r="B173" s="86" t="s">
        <v>122</v>
      </c>
      <c r="C173" s="82"/>
      <c r="D173" s="90"/>
      <c r="E173" s="93"/>
      <c r="F173" s="72">
        <f>SUM(F174,F175)</f>
        <v>60</v>
      </c>
      <c r="G173" s="72">
        <f aca="true" t="shared" si="13" ref="G173:AA173">SUM(G174,G175)</f>
        <v>60</v>
      </c>
      <c r="H173" s="72">
        <f t="shared" si="13"/>
        <v>60</v>
      </c>
      <c r="I173" s="72">
        <f t="shared" si="13"/>
        <v>60</v>
      </c>
      <c r="J173" s="72">
        <f t="shared" si="13"/>
        <v>60</v>
      </c>
      <c r="K173" s="72">
        <f t="shared" si="13"/>
        <v>8</v>
      </c>
      <c r="L173" s="72">
        <f t="shared" si="13"/>
        <v>12</v>
      </c>
      <c r="M173" s="72">
        <f t="shared" si="13"/>
        <v>16</v>
      </c>
      <c r="N173" s="72">
        <f t="shared" si="13"/>
        <v>16</v>
      </c>
      <c r="O173" s="72">
        <f t="shared" si="13"/>
        <v>4</v>
      </c>
      <c r="P173" s="72">
        <f t="shared" si="13"/>
        <v>2</v>
      </c>
      <c r="Q173" s="72">
        <f t="shared" si="13"/>
        <v>2</v>
      </c>
      <c r="R173" s="72">
        <f t="shared" si="13"/>
        <v>16</v>
      </c>
      <c r="S173" s="72">
        <f t="shared" si="13"/>
        <v>2</v>
      </c>
      <c r="T173" s="72">
        <f t="shared" si="13"/>
        <v>17</v>
      </c>
      <c r="U173" s="72">
        <f t="shared" si="13"/>
        <v>2</v>
      </c>
      <c r="V173" s="72">
        <f t="shared" si="13"/>
        <v>8</v>
      </c>
      <c r="W173" s="72">
        <f t="shared" si="13"/>
        <v>8</v>
      </c>
      <c r="X173" s="72">
        <f t="shared" si="13"/>
        <v>24</v>
      </c>
      <c r="Y173" s="72">
        <f t="shared" si="13"/>
        <v>70</v>
      </c>
      <c r="Z173" s="73">
        <f t="shared" si="13"/>
        <v>24</v>
      </c>
      <c r="AA173" s="72">
        <f t="shared" si="13"/>
        <v>12</v>
      </c>
      <c r="AB173" s="102">
        <f t="shared" si="11"/>
        <v>543</v>
      </c>
      <c r="AC173" s="102">
        <f t="shared" si="10"/>
        <v>156</v>
      </c>
      <c r="AD173" s="255">
        <f>AB173:AB458+'лист '!IN173:IN458</f>
        <v>7813</v>
      </c>
      <c r="AE173" s="93">
        <f>'лист '!IO173+Лист2!AC173</f>
        <v>2224</v>
      </c>
      <c r="AF173" s="107">
        <f>SUM(AF174,AF175)</f>
        <v>11</v>
      </c>
      <c r="AG173" s="107">
        <f aca="true" t="shared" si="14" ref="AG173:AM173">SUM(AG174,AG175)</f>
        <v>38</v>
      </c>
      <c r="AH173" s="107">
        <f t="shared" si="14"/>
        <v>39</v>
      </c>
      <c r="AI173" s="107">
        <f t="shared" si="14"/>
        <v>160</v>
      </c>
      <c r="AJ173" s="107">
        <f t="shared" si="14"/>
        <v>796</v>
      </c>
      <c r="AK173" s="107">
        <f t="shared" si="14"/>
        <v>258</v>
      </c>
      <c r="AL173" s="107">
        <f t="shared" si="14"/>
        <v>4537</v>
      </c>
      <c r="AM173" s="107">
        <f t="shared" si="14"/>
        <v>1974</v>
      </c>
      <c r="AN173" s="108"/>
      <c r="AO173" s="108"/>
      <c r="AP173" s="108"/>
      <c r="AQ173" s="107"/>
      <c r="AR173" s="107"/>
      <c r="AS173" s="88">
        <f t="shared" si="12"/>
        <v>7813</v>
      </c>
      <c r="AT173" s="72"/>
      <c r="AU173" s="72"/>
      <c r="AV173" s="72"/>
      <c r="AW173" s="72"/>
      <c r="AX173" s="72"/>
      <c r="AY173" s="72"/>
      <c r="AZ173" s="72"/>
      <c r="BA173" s="72"/>
      <c r="BB173" s="72"/>
      <c r="BC173" s="72"/>
      <c r="BD173" s="72"/>
      <c r="BE173" s="72"/>
      <c r="BF173" s="72"/>
      <c r="BG173" s="72"/>
      <c r="BH173" s="72"/>
      <c r="BI173" s="72"/>
      <c r="BJ173" s="72"/>
      <c r="BK173" s="72"/>
      <c r="BL173" s="72"/>
      <c r="BM173" s="72"/>
      <c r="BN173" s="72"/>
      <c r="BO173" s="72"/>
      <c r="BP173" s="72"/>
      <c r="BQ173" s="72"/>
      <c r="BR173" s="72"/>
      <c r="BS173" s="72"/>
      <c r="BT173" s="72"/>
      <c r="BU173" s="72"/>
      <c r="BV173" s="72"/>
      <c r="BW173" s="72"/>
      <c r="BX173" s="72"/>
      <c r="BY173" s="72"/>
      <c r="BZ173" s="72"/>
      <c r="CA173" s="72"/>
      <c r="CB173" s="72"/>
      <c r="CC173" s="72"/>
      <c r="CD173" s="72"/>
      <c r="CE173" s="72"/>
      <c r="CF173" s="72"/>
      <c r="CG173" s="72"/>
      <c r="CH173" s="72"/>
      <c r="CI173" s="72"/>
      <c r="CJ173" s="72"/>
      <c r="CK173" s="72"/>
      <c r="CL173" s="72"/>
      <c r="CM173" s="72"/>
      <c r="CN173" s="72"/>
      <c r="CO173" s="72"/>
      <c r="CP173" s="72"/>
      <c r="CQ173" s="72"/>
      <c r="CR173" s="72"/>
      <c r="CS173" s="72"/>
      <c r="CT173" s="72"/>
      <c r="CU173" s="72"/>
      <c r="CV173" s="72"/>
      <c r="CW173" s="72"/>
      <c r="CX173" s="72"/>
      <c r="CY173" s="72"/>
      <c r="CZ173" s="72"/>
      <c r="DA173" s="72"/>
      <c r="DB173" s="72"/>
      <c r="DC173" s="72"/>
      <c r="DD173" s="72"/>
      <c r="DE173" s="72"/>
      <c r="DF173" s="72"/>
      <c r="DG173" s="72"/>
      <c r="DH173" s="72"/>
      <c r="DI173" s="72"/>
      <c r="DJ173" s="72"/>
      <c r="DK173" s="72"/>
      <c r="DL173" s="72"/>
      <c r="DM173" s="72"/>
      <c r="DN173" s="72"/>
      <c r="DO173" s="72"/>
      <c r="DP173" s="72"/>
      <c r="DQ173" s="72"/>
      <c r="DR173" s="72"/>
      <c r="DS173" s="72"/>
      <c r="DT173" s="72"/>
      <c r="DU173" s="72"/>
      <c r="DV173" s="72"/>
      <c r="DW173" s="72"/>
      <c r="DX173" s="72"/>
      <c r="DY173" s="72"/>
      <c r="DZ173" s="72"/>
      <c r="EA173" s="72"/>
      <c r="EB173" s="72"/>
      <c r="EC173" s="72"/>
      <c r="ED173" s="72"/>
      <c r="EE173" s="72"/>
      <c r="EF173" s="72"/>
      <c r="EG173" s="72"/>
      <c r="EH173" s="72"/>
      <c r="EI173" s="72"/>
      <c r="EJ173" s="72"/>
      <c r="EK173" s="72"/>
      <c r="EL173" s="72"/>
      <c r="EM173" s="72"/>
      <c r="EN173" s="72"/>
      <c r="EO173" s="72"/>
      <c r="EP173" s="72"/>
      <c r="EQ173" s="72"/>
      <c r="ER173" s="72"/>
      <c r="ES173" s="72"/>
      <c r="ET173" s="72"/>
      <c r="EU173" s="72"/>
      <c r="EV173" s="72"/>
      <c r="EW173" s="72"/>
      <c r="EX173" s="72"/>
      <c r="EY173" s="72"/>
      <c r="EZ173" s="72"/>
      <c r="FA173" s="72"/>
      <c r="FB173" s="72"/>
      <c r="FC173" s="72"/>
      <c r="FD173" s="72"/>
      <c r="FE173" s="72"/>
      <c r="FF173" s="72"/>
      <c r="FG173" s="72"/>
      <c r="FH173" s="72"/>
      <c r="FI173" s="72"/>
      <c r="FJ173" s="72"/>
      <c r="FK173" s="72"/>
      <c r="FL173" s="72"/>
      <c r="FM173" s="72"/>
      <c r="FN173" s="72"/>
      <c r="FO173" s="72"/>
      <c r="FP173" s="72"/>
      <c r="FQ173" s="72"/>
      <c r="FR173" s="72"/>
      <c r="FS173" s="72"/>
      <c r="FT173" s="72"/>
      <c r="FU173" s="72"/>
      <c r="FV173" s="72"/>
      <c r="FW173" s="72"/>
      <c r="FX173" s="72"/>
      <c r="FY173" s="72"/>
      <c r="FZ173" s="72"/>
      <c r="GA173" s="72"/>
      <c r="GB173" s="72"/>
      <c r="GC173" s="72"/>
      <c r="GD173" s="72"/>
      <c r="GE173" s="72"/>
      <c r="GF173" s="72"/>
      <c r="GG173" s="72"/>
      <c r="GH173" s="72"/>
      <c r="GI173" s="72"/>
      <c r="GJ173" s="72"/>
      <c r="GK173" s="72"/>
      <c r="GL173" s="72"/>
      <c r="GM173" s="72"/>
      <c r="GN173" s="72"/>
      <c r="GO173" s="72"/>
      <c r="GP173" s="72"/>
      <c r="GQ173" s="72"/>
      <c r="GR173" s="72"/>
      <c r="GS173" s="72"/>
      <c r="GT173" s="72"/>
      <c r="GU173" s="72"/>
      <c r="GV173" s="72"/>
      <c r="GW173" s="72"/>
      <c r="GX173" s="72"/>
      <c r="GY173" s="72"/>
      <c r="GZ173" s="72"/>
      <c r="HA173" s="72"/>
      <c r="HB173" s="72"/>
      <c r="HC173" s="72"/>
      <c r="HD173" s="72"/>
      <c r="HE173" s="72"/>
      <c r="HF173" s="72"/>
      <c r="HG173" s="72"/>
      <c r="HH173" s="72"/>
      <c r="HI173" s="72"/>
      <c r="HJ173" s="72"/>
      <c r="HK173" s="72"/>
      <c r="HL173" s="72"/>
      <c r="HM173" s="72"/>
      <c r="HN173" s="72"/>
      <c r="HO173" s="72"/>
      <c r="HP173" s="72"/>
      <c r="HQ173" s="72"/>
      <c r="HR173" s="72"/>
      <c r="HS173" s="72"/>
      <c r="HT173" s="72"/>
      <c r="HU173" s="72"/>
      <c r="HV173" s="72"/>
      <c r="HW173" s="72"/>
      <c r="HX173" s="72"/>
      <c r="HY173" s="72"/>
      <c r="HZ173" s="72"/>
      <c r="IA173" s="72"/>
      <c r="IB173" s="72"/>
      <c r="IC173" s="72"/>
      <c r="ID173" s="72"/>
      <c r="IE173" s="72"/>
      <c r="IF173" s="72"/>
      <c r="IG173" s="72"/>
      <c r="IH173" s="72"/>
      <c r="II173" s="72"/>
      <c r="IJ173" s="72"/>
      <c r="IK173" s="72"/>
      <c r="IL173" s="72"/>
      <c r="IM173" s="72"/>
      <c r="IN173" s="72"/>
      <c r="IO173" s="72"/>
      <c r="IP173" s="72"/>
      <c r="IQ173" s="72"/>
    </row>
    <row r="174" spans="1:251" ht="18">
      <c r="A174" s="241">
        <v>93</v>
      </c>
      <c r="B174" s="86" t="s">
        <v>91</v>
      </c>
      <c r="C174" s="82" t="s">
        <v>90</v>
      </c>
      <c r="D174" s="88">
        <v>26</v>
      </c>
      <c r="E174" s="93">
        <v>27</v>
      </c>
      <c r="F174" s="16"/>
      <c r="G174" s="16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23">
        <v>17</v>
      </c>
      <c r="U174" s="17"/>
      <c r="V174" s="17"/>
      <c r="W174" s="17"/>
      <c r="X174" s="17"/>
      <c r="Y174" s="17">
        <v>70</v>
      </c>
      <c r="Z174" s="27">
        <v>24</v>
      </c>
      <c r="AA174" s="23">
        <v>12</v>
      </c>
      <c r="AB174" s="102">
        <f t="shared" si="11"/>
        <v>123</v>
      </c>
      <c r="AC174" s="102">
        <f t="shared" si="10"/>
        <v>12</v>
      </c>
      <c r="AD174" s="255">
        <f>AB174:AB459+'лист '!IN174:IN459</f>
        <v>2316</v>
      </c>
      <c r="AE174" s="93">
        <f>'лист '!IO174+Лист2!AC174</f>
        <v>817</v>
      </c>
      <c r="AF174" s="68"/>
      <c r="AG174" s="68"/>
      <c r="AH174" s="68"/>
      <c r="AI174" s="68"/>
      <c r="AJ174" s="69">
        <v>83</v>
      </c>
      <c r="AK174" s="68"/>
      <c r="AL174" s="68">
        <v>259</v>
      </c>
      <c r="AM174" s="68">
        <v>1974</v>
      </c>
      <c r="AN174" s="70"/>
      <c r="AO174" s="70"/>
      <c r="AP174" s="70"/>
      <c r="AQ174" s="68"/>
      <c r="AR174" s="68"/>
      <c r="AS174" s="88">
        <f t="shared" si="12"/>
        <v>2316</v>
      </c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  <c r="FE174" s="4"/>
      <c r="FF174" s="4"/>
      <c r="FG174" s="4"/>
      <c r="FH174" s="4"/>
      <c r="FI174" s="4"/>
      <c r="FJ174" s="4"/>
      <c r="FK174" s="4"/>
      <c r="FL174" s="4"/>
      <c r="FM174" s="4"/>
      <c r="FN174" s="4"/>
      <c r="FO174" s="4"/>
      <c r="FP174" s="4"/>
      <c r="FQ174" s="4"/>
      <c r="FR174" s="4"/>
      <c r="FS174" s="4"/>
      <c r="FT174" s="4"/>
      <c r="FU174" s="4"/>
      <c r="FV174" s="4"/>
      <c r="FW174" s="4"/>
      <c r="FX174" s="4"/>
      <c r="FY174" s="4"/>
      <c r="FZ174" s="4"/>
      <c r="GA174" s="4"/>
      <c r="GB174" s="4"/>
      <c r="GC174" s="4"/>
      <c r="GD174" s="4"/>
      <c r="GE174" s="4"/>
      <c r="GF174" s="4"/>
      <c r="GG174" s="4"/>
      <c r="GH174" s="4"/>
      <c r="GI174" s="4"/>
      <c r="GJ174" s="4"/>
      <c r="GK174" s="4"/>
      <c r="GL174" s="4"/>
      <c r="GM174" s="4"/>
      <c r="GN174" s="4"/>
      <c r="GO174" s="4"/>
      <c r="GP174" s="4"/>
      <c r="GQ174" s="4"/>
      <c r="GR174" s="4"/>
      <c r="GS174" s="4"/>
      <c r="GT174" s="4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</row>
    <row r="175" spans="1:251" ht="18">
      <c r="A175" s="241">
        <v>94</v>
      </c>
      <c r="B175" s="86" t="s">
        <v>92</v>
      </c>
      <c r="C175" s="82" t="s">
        <v>90</v>
      </c>
      <c r="D175" s="88">
        <v>50</v>
      </c>
      <c r="E175" s="93">
        <v>56</v>
      </c>
      <c r="F175" s="23">
        <v>60</v>
      </c>
      <c r="G175" s="23">
        <v>60</v>
      </c>
      <c r="H175" s="23">
        <v>60</v>
      </c>
      <c r="I175" s="23">
        <v>60</v>
      </c>
      <c r="J175" s="23">
        <v>60</v>
      </c>
      <c r="K175" s="23">
        <v>8</v>
      </c>
      <c r="L175" s="23">
        <v>12</v>
      </c>
      <c r="M175" s="23">
        <v>16</v>
      </c>
      <c r="N175" s="23">
        <v>16</v>
      </c>
      <c r="O175" s="24">
        <v>4</v>
      </c>
      <c r="P175" s="23">
        <v>2</v>
      </c>
      <c r="Q175" s="24">
        <v>2</v>
      </c>
      <c r="R175" s="23">
        <v>16</v>
      </c>
      <c r="S175" s="23">
        <v>2</v>
      </c>
      <c r="T175" s="17"/>
      <c r="U175" s="23">
        <v>2</v>
      </c>
      <c r="V175" s="23">
        <v>8</v>
      </c>
      <c r="W175" s="23">
        <v>8</v>
      </c>
      <c r="X175" s="23">
        <v>24</v>
      </c>
      <c r="Y175" s="23"/>
      <c r="Z175" s="20"/>
      <c r="AA175" s="17"/>
      <c r="AB175" s="102">
        <f t="shared" si="11"/>
        <v>420</v>
      </c>
      <c r="AC175" s="102">
        <f t="shared" si="10"/>
        <v>144</v>
      </c>
      <c r="AD175" s="255">
        <f>AB175:AB460+'лист '!IN175:IN460</f>
        <v>5497</v>
      </c>
      <c r="AE175" s="93">
        <f>'лист '!IO175+Лист2!AC175</f>
        <v>1407</v>
      </c>
      <c r="AF175" s="68">
        <v>11</v>
      </c>
      <c r="AG175" s="68">
        <v>38</v>
      </c>
      <c r="AH175" s="68">
        <v>39</v>
      </c>
      <c r="AI175" s="68">
        <v>160</v>
      </c>
      <c r="AJ175" s="68">
        <v>713</v>
      </c>
      <c r="AK175" s="68">
        <v>258</v>
      </c>
      <c r="AL175" s="68">
        <v>4278</v>
      </c>
      <c r="AM175" s="68"/>
      <c r="AN175" s="70"/>
      <c r="AO175" s="70"/>
      <c r="AP175" s="70"/>
      <c r="AQ175" s="68"/>
      <c r="AR175" s="68"/>
      <c r="AS175" s="88">
        <f t="shared" si="12"/>
        <v>5497</v>
      </c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</row>
    <row r="176" spans="1:251" ht="18">
      <c r="A176" s="241">
        <v>95</v>
      </c>
      <c r="B176" s="86" t="s">
        <v>215</v>
      </c>
      <c r="C176" s="82" t="s">
        <v>89</v>
      </c>
      <c r="D176" s="88">
        <v>40</v>
      </c>
      <c r="E176" s="93">
        <v>31</v>
      </c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31"/>
      <c r="AA176" s="2"/>
      <c r="AB176" s="102">
        <f t="shared" si="11"/>
        <v>0</v>
      </c>
      <c r="AC176" s="102">
        <f t="shared" si="10"/>
        <v>0</v>
      </c>
      <c r="AD176" s="255">
        <f>AB176:AB461+'лист '!IN176:IN461</f>
        <v>0</v>
      </c>
      <c r="AE176" s="93">
        <f>'лист '!IO176+Лист2!AC176</f>
        <v>0</v>
      </c>
      <c r="AF176" s="68"/>
      <c r="AG176" s="68"/>
      <c r="AH176" s="68"/>
      <c r="AI176" s="68"/>
      <c r="AJ176" s="68"/>
      <c r="AK176" s="68"/>
      <c r="AL176" s="68"/>
      <c r="AM176" s="68"/>
      <c r="AN176" s="70"/>
      <c r="AO176" s="70"/>
      <c r="AP176" s="70"/>
      <c r="AQ176" s="68"/>
      <c r="AR176" s="68"/>
      <c r="AS176" s="88">
        <f t="shared" si="12"/>
        <v>0</v>
      </c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</row>
    <row r="177" spans="1:251" ht="18">
      <c r="A177" s="241">
        <v>96</v>
      </c>
      <c r="B177" s="86" t="s">
        <v>123</v>
      </c>
      <c r="C177" s="82" t="s">
        <v>93</v>
      </c>
      <c r="D177" s="88">
        <v>113</v>
      </c>
      <c r="E177" s="93">
        <v>125</v>
      </c>
      <c r="F177" s="21">
        <v>24</v>
      </c>
      <c r="G177" s="21">
        <v>24</v>
      </c>
      <c r="H177" s="21">
        <v>24</v>
      </c>
      <c r="I177" s="21">
        <v>24</v>
      </c>
      <c r="J177" s="21">
        <v>24</v>
      </c>
      <c r="K177" s="17">
        <v>12</v>
      </c>
      <c r="L177" s="17"/>
      <c r="M177" s="17">
        <v>28</v>
      </c>
      <c r="N177" s="17">
        <v>28</v>
      </c>
      <c r="O177" s="17"/>
      <c r="P177" s="17"/>
      <c r="Q177" s="17"/>
      <c r="R177" s="17">
        <v>28</v>
      </c>
      <c r="S177" s="17"/>
      <c r="T177" s="17">
        <v>28</v>
      </c>
      <c r="U177" s="17"/>
      <c r="V177" s="17">
        <v>12</v>
      </c>
      <c r="W177" s="17">
        <v>12</v>
      </c>
      <c r="X177" s="17">
        <v>24</v>
      </c>
      <c r="Y177" s="17">
        <v>30</v>
      </c>
      <c r="Z177" s="20">
        <v>30</v>
      </c>
      <c r="AA177" s="17">
        <v>24</v>
      </c>
      <c r="AB177" s="102">
        <f t="shared" si="11"/>
        <v>376</v>
      </c>
      <c r="AC177" s="102">
        <f t="shared" si="10"/>
        <v>152</v>
      </c>
      <c r="AD177" s="255">
        <f>AB177:AB462+'лист '!IN177:IN462</f>
        <v>3544</v>
      </c>
      <c r="AE177" s="93">
        <f>'лист '!IO177+Лист2!AC177</f>
        <v>1151</v>
      </c>
      <c r="AF177" s="68"/>
      <c r="AG177" s="68"/>
      <c r="AH177" s="68"/>
      <c r="AI177" s="68"/>
      <c r="AJ177" s="68">
        <v>839</v>
      </c>
      <c r="AK177" s="68"/>
      <c r="AL177" s="68">
        <v>1983</v>
      </c>
      <c r="AM177" s="68">
        <v>722</v>
      </c>
      <c r="AN177" s="70"/>
      <c r="AO177" s="70"/>
      <c r="AP177" s="70"/>
      <c r="AQ177" s="68"/>
      <c r="AR177" s="68"/>
      <c r="AS177" s="88">
        <f t="shared" si="12"/>
        <v>3544</v>
      </c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  <c r="FE177" s="4"/>
      <c r="FF177" s="4"/>
      <c r="FG177" s="4"/>
      <c r="FH177" s="4"/>
      <c r="FI177" s="4"/>
      <c r="FJ177" s="4"/>
      <c r="FK177" s="4"/>
      <c r="FL177" s="4"/>
      <c r="FM177" s="4"/>
      <c r="FN177" s="4"/>
      <c r="FO177" s="4"/>
      <c r="FP177" s="4"/>
      <c r="FQ177" s="4"/>
      <c r="FR177" s="4"/>
      <c r="FS177" s="4"/>
      <c r="FT177" s="4"/>
      <c r="FU177" s="4"/>
      <c r="FV177" s="4"/>
      <c r="FW177" s="4"/>
      <c r="FX177" s="4"/>
      <c r="FY177" s="4"/>
      <c r="FZ177" s="4"/>
      <c r="GA177" s="4"/>
      <c r="GB177" s="4"/>
      <c r="GC177" s="4"/>
      <c r="GD177" s="4"/>
      <c r="GE177" s="4"/>
      <c r="GF177" s="4"/>
      <c r="GG177" s="4"/>
      <c r="GH177" s="4"/>
      <c r="GI177" s="4"/>
      <c r="GJ177" s="4"/>
      <c r="GK177" s="4"/>
      <c r="GL177" s="4"/>
      <c r="GM177" s="4"/>
      <c r="GN177" s="4"/>
      <c r="GO177" s="4"/>
      <c r="GP177" s="4"/>
      <c r="GQ177" s="4"/>
      <c r="GR177" s="4"/>
      <c r="GS177" s="4"/>
      <c r="GT177" s="4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</row>
    <row r="178" spans="1:251" ht="18">
      <c r="A178" s="241">
        <v>97</v>
      </c>
      <c r="B178" s="86" t="s">
        <v>124</v>
      </c>
      <c r="C178" s="82" t="s">
        <v>169</v>
      </c>
      <c r="D178" s="88">
        <v>39</v>
      </c>
      <c r="E178" s="93">
        <v>43</v>
      </c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31"/>
      <c r="AA178" s="2"/>
      <c r="AB178" s="102">
        <f t="shared" si="11"/>
        <v>0</v>
      </c>
      <c r="AC178" s="102">
        <f t="shared" si="10"/>
        <v>0</v>
      </c>
      <c r="AD178" s="255">
        <f>AB178:AB463+'лист '!IN178:IN463</f>
        <v>97</v>
      </c>
      <c r="AE178" s="93">
        <f>'лист '!IO178+Лист2!AC178</f>
        <v>34</v>
      </c>
      <c r="AF178" s="68"/>
      <c r="AG178" s="68"/>
      <c r="AH178" s="68"/>
      <c r="AI178" s="68"/>
      <c r="AJ178" s="68">
        <v>17</v>
      </c>
      <c r="AK178" s="68"/>
      <c r="AL178" s="68">
        <v>30</v>
      </c>
      <c r="AM178" s="68">
        <v>50</v>
      </c>
      <c r="AN178" s="70"/>
      <c r="AO178" s="70"/>
      <c r="AP178" s="70"/>
      <c r="AQ178" s="68"/>
      <c r="AR178" s="68"/>
      <c r="AS178" s="88">
        <f t="shared" si="12"/>
        <v>97</v>
      </c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  <c r="FE178" s="4"/>
      <c r="FF178" s="4"/>
      <c r="FG178" s="4"/>
      <c r="FH178" s="4"/>
      <c r="FI178" s="4"/>
      <c r="FJ178" s="4"/>
      <c r="FK178" s="4"/>
      <c r="FL178" s="4"/>
      <c r="FM178" s="4"/>
      <c r="FN178" s="4"/>
      <c r="FO178" s="4"/>
      <c r="FP178" s="4"/>
      <c r="FQ178" s="4"/>
      <c r="FR178" s="4"/>
      <c r="FS178" s="4"/>
      <c r="FT178" s="4"/>
      <c r="FU178" s="4"/>
      <c r="FV178" s="4"/>
      <c r="FW178" s="4"/>
      <c r="FX178" s="4"/>
      <c r="FY178" s="4"/>
      <c r="FZ178" s="4"/>
      <c r="GA178" s="4"/>
      <c r="GB178" s="4"/>
      <c r="GC178" s="4"/>
      <c r="GD178" s="4"/>
      <c r="GE178" s="4"/>
      <c r="GF178" s="4"/>
      <c r="GG178" s="4"/>
      <c r="GH178" s="4"/>
      <c r="GI178" s="4"/>
      <c r="GJ178" s="4"/>
      <c r="GK178" s="4"/>
      <c r="GL178" s="4"/>
      <c r="GM178" s="4"/>
      <c r="GN178" s="4"/>
      <c r="GO178" s="4"/>
      <c r="GP178" s="4"/>
      <c r="GQ178" s="4"/>
      <c r="GR178" s="4"/>
      <c r="GS178" s="4"/>
      <c r="GT178" s="4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</row>
    <row r="179" spans="1:251" ht="18">
      <c r="A179" s="241">
        <v>98</v>
      </c>
      <c r="B179" s="86" t="s">
        <v>125</v>
      </c>
      <c r="C179" s="82" t="s">
        <v>89</v>
      </c>
      <c r="D179" s="88">
        <v>199</v>
      </c>
      <c r="E179" s="93">
        <v>199</v>
      </c>
      <c r="F179" s="21">
        <v>1</v>
      </c>
      <c r="G179" s="21">
        <v>1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21">
        <v>1</v>
      </c>
      <c r="P179" s="21">
        <v>1</v>
      </c>
      <c r="Q179" s="21">
        <v>1</v>
      </c>
      <c r="R179" s="21">
        <v>1</v>
      </c>
      <c r="S179" s="21">
        <v>1</v>
      </c>
      <c r="T179" s="21">
        <v>1</v>
      </c>
      <c r="U179" s="21">
        <v>1</v>
      </c>
      <c r="V179" s="21">
        <v>1</v>
      </c>
      <c r="W179" s="21">
        <v>1</v>
      </c>
      <c r="X179" s="21">
        <v>1</v>
      </c>
      <c r="Y179" s="21">
        <v>1</v>
      </c>
      <c r="Z179" s="65">
        <v>1</v>
      </c>
      <c r="AA179" s="21">
        <v>1</v>
      </c>
      <c r="AB179" s="102">
        <f t="shared" si="11"/>
        <v>22</v>
      </c>
      <c r="AC179" s="102">
        <f t="shared" si="10"/>
        <v>8</v>
      </c>
      <c r="AD179" s="255">
        <f>AB179:AB464+'лист '!IN179:IN464</f>
        <v>150</v>
      </c>
      <c r="AE179" s="93">
        <f>'лист '!IO179+Лист2!AC179</f>
        <v>45</v>
      </c>
      <c r="AF179" s="68"/>
      <c r="AG179" s="68"/>
      <c r="AH179" s="68"/>
      <c r="AI179" s="68"/>
      <c r="AJ179" s="68">
        <v>41</v>
      </c>
      <c r="AK179" s="68">
        <v>1</v>
      </c>
      <c r="AL179" s="68">
        <v>80</v>
      </c>
      <c r="AM179" s="68">
        <v>28</v>
      </c>
      <c r="AN179" s="70"/>
      <c r="AO179" s="70"/>
      <c r="AP179" s="70"/>
      <c r="AQ179" s="68"/>
      <c r="AR179" s="68"/>
      <c r="AS179" s="88">
        <f t="shared" si="12"/>
        <v>150</v>
      </c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</row>
    <row r="180" spans="1:251" ht="18">
      <c r="A180" s="241">
        <v>98</v>
      </c>
      <c r="B180" s="86" t="s">
        <v>126</v>
      </c>
      <c r="C180" s="82" t="s">
        <v>89</v>
      </c>
      <c r="D180" s="88">
        <v>199</v>
      </c>
      <c r="E180" s="93">
        <v>199</v>
      </c>
      <c r="F180" s="21">
        <v>1</v>
      </c>
      <c r="G180" s="21">
        <v>1</v>
      </c>
      <c r="H180" s="21">
        <v>1</v>
      </c>
      <c r="I180" s="21">
        <v>1</v>
      </c>
      <c r="J180" s="21">
        <v>1</v>
      </c>
      <c r="K180" s="21">
        <v>1</v>
      </c>
      <c r="L180" s="21">
        <v>1</v>
      </c>
      <c r="M180" s="21">
        <v>1</v>
      </c>
      <c r="N180" s="21">
        <v>1</v>
      </c>
      <c r="O180" s="21">
        <v>1</v>
      </c>
      <c r="P180" s="21">
        <v>1</v>
      </c>
      <c r="Q180" s="21">
        <v>1</v>
      </c>
      <c r="R180" s="21">
        <v>1</v>
      </c>
      <c r="S180" s="21">
        <v>1</v>
      </c>
      <c r="T180" s="21">
        <v>1</v>
      </c>
      <c r="U180" s="21">
        <v>1</v>
      </c>
      <c r="V180" s="21">
        <v>1</v>
      </c>
      <c r="W180" s="21">
        <v>1</v>
      </c>
      <c r="X180" s="21">
        <v>1</v>
      </c>
      <c r="Y180" s="21">
        <v>1</v>
      </c>
      <c r="Z180" s="65">
        <v>1</v>
      </c>
      <c r="AA180" s="21">
        <v>1</v>
      </c>
      <c r="AB180" s="102">
        <f t="shared" si="11"/>
        <v>22</v>
      </c>
      <c r="AC180" s="102">
        <f t="shared" si="10"/>
        <v>8</v>
      </c>
      <c r="AD180" s="255">
        <f>AB180:AB465+'лист '!IN180:IN465</f>
        <v>150</v>
      </c>
      <c r="AE180" s="93">
        <f>'лист '!IO180+Лист2!AC180</f>
        <v>45</v>
      </c>
      <c r="AF180" s="68"/>
      <c r="AG180" s="68"/>
      <c r="AH180" s="68"/>
      <c r="AI180" s="68"/>
      <c r="AJ180" s="68">
        <v>41</v>
      </c>
      <c r="AK180" s="68">
        <v>1</v>
      </c>
      <c r="AL180" s="68">
        <v>80</v>
      </c>
      <c r="AM180" s="68">
        <v>28</v>
      </c>
      <c r="AN180" s="70"/>
      <c r="AO180" s="70"/>
      <c r="AP180" s="70"/>
      <c r="AQ180" s="68"/>
      <c r="AR180" s="68"/>
      <c r="AS180" s="89">
        <f>SUM(AF180,AG180,AH180,AI180,AJ180,AK180,AL180,AM180,AN180,AO180,AP180,AQ180,AR180)</f>
        <v>150</v>
      </c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</row>
    <row r="181" spans="1:251" ht="18">
      <c r="A181" s="241">
        <v>99</v>
      </c>
      <c r="B181" s="86" t="s">
        <v>127</v>
      </c>
      <c r="C181" s="82" t="s">
        <v>206</v>
      </c>
      <c r="D181" s="88">
        <v>1393</v>
      </c>
      <c r="E181" s="96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31"/>
      <c r="AA181" s="2"/>
      <c r="AB181" s="102">
        <f t="shared" si="11"/>
        <v>0</v>
      </c>
      <c r="AC181" s="102">
        <f t="shared" si="10"/>
        <v>0</v>
      </c>
      <c r="AD181" s="255">
        <f>AB181:AB466+'лист '!IN181:IN466</f>
        <v>0</v>
      </c>
      <c r="AE181" s="93">
        <f>'лист '!IO181+Лист2!AC181</f>
        <v>0</v>
      </c>
      <c r="AF181" s="68"/>
      <c r="AG181" s="68"/>
      <c r="AH181" s="68"/>
      <c r="AI181" s="68"/>
      <c r="AJ181" s="68"/>
      <c r="AK181" s="68"/>
      <c r="AL181" s="68"/>
      <c r="AM181" s="68"/>
      <c r="AN181" s="70"/>
      <c r="AO181" s="70"/>
      <c r="AP181" s="70"/>
      <c r="AQ181" s="68"/>
      <c r="AR181" s="68"/>
      <c r="AS181" s="88">
        <f t="shared" si="12"/>
        <v>0</v>
      </c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  <c r="FE181" s="4"/>
      <c r="FF181" s="4"/>
      <c r="FG181" s="4"/>
      <c r="FH181" s="4"/>
      <c r="FI181" s="4"/>
      <c r="FJ181" s="4"/>
      <c r="FK181" s="4"/>
      <c r="FL181" s="4"/>
      <c r="FM181" s="4"/>
      <c r="FN181" s="4"/>
      <c r="FO181" s="4"/>
      <c r="FP181" s="4"/>
      <c r="FQ181" s="4"/>
      <c r="FR181" s="4"/>
      <c r="FS181" s="4"/>
      <c r="FT181" s="4"/>
      <c r="FU181" s="4"/>
      <c r="FV181" s="4"/>
      <c r="FW181" s="4"/>
      <c r="FX181" s="4"/>
      <c r="FY181" s="4"/>
      <c r="FZ181" s="4"/>
      <c r="GA181" s="4"/>
      <c r="GB181" s="4"/>
      <c r="GC181" s="4"/>
      <c r="GD181" s="4"/>
      <c r="GE181" s="4"/>
      <c r="GF181" s="4"/>
      <c r="GG181" s="4"/>
      <c r="GH181" s="4"/>
      <c r="GI181" s="4"/>
      <c r="GJ181" s="4"/>
      <c r="GK181" s="4"/>
      <c r="GL181" s="4"/>
      <c r="GM181" s="4"/>
      <c r="GN181" s="4"/>
      <c r="GO181" s="4"/>
      <c r="GP181" s="4"/>
      <c r="GQ181" s="4"/>
      <c r="GR181" s="4"/>
      <c r="GS181" s="4"/>
      <c r="GT181" s="4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</row>
    <row r="182" spans="1:251" ht="30">
      <c r="A182" s="241">
        <v>100</v>
      </c>
      <c r="B182" s="86" t="s">
        <v>128</v>
      </c>
      <c r="C182" s="82" t="s">
        <v>216</v>
      </c>
      <c r="D182" s="88">
        <v>31</v>
      </c>
      <c r="E182" s="93">
        <v>31</v>
      </c>
      <c r="F182" s="21">
        <v>1</v>
      </c>
      <c r="G182" s="21"/>
      <c r="H182" s="21"/>
      <c r="I182" s="21">
        <v>1</v>
      </c>
      <c r="J182" s="21"/>
      <c r="K182" s="17">
        <v>1</v>
      </c>
      <c r="L182" s="17">
        <v>1</v>
      </c>
      <c r="M182" s="17">
        <v>2</v>
      </c>
      <c r="N182" s="17"/>
      <c r="O182" s="17"/>
      <c r="P182" s="17">
        <v>1</v>
      </c>
      <c r="Q182" s="17"/>
      <c r="R182" s="17">
        <v>2</v>
      </c>
      <c r="S182" s="17"/>
      <c r="T182" s="17">
        <v>1</v>
      </c>
      <c r="U182" s="21"/>
      <c r="V182" s="21"/>
      <c r="W182" s="21">
        <v>2</v>
      </c>
      <c r="X182" s="21">
        <v>2</v>
      </c>
      <c r="Y182" s="21">
        <v>4</v>
      </c>
      <c r="Z182" s="65"/>
      <c r="AA182" s="21">
        <v>2</v>
      </c>
      <c r="AB182" s="102">
        <f t="shared" si="11"/>
        <v>20</v>
      </c>
      <c r="AC182" s="102">
        <f t="shared" si="10"/>
        <v>13</v>
      </c>
      <c r="AD182" s="255">
        <f>AB182:AB467+'лист '!IN182:IN467</f>
        <v>64</v>
      </c>
      <c r="AE182" s="93">
        <f>'лист '!IO182+Лист2!AC182</f>
        <v>27</v>
      </c>
      <c r="AF182" s="68"/>
      <c r="AG182" s="68"/>
      <c r="AH182" s="68"/>
      <c r="AI182" s="68"/>
      <c r="AJ182" s="68">
        <v>14</v>
      </c>
      <c r="AK182" s="68"/>
      <c r="AL182" s="68">
        <v>30</v>
      </c>
      <c r="AM182" s="68">
        <v>20</v>
      </c>
      <c r="AN182" s="70"/>
      <c r="AO182" s="70"/>
      <c r="AP182" s="70"/>
      <c r="AQ182" s="68"/>
      <c r="AR182" s="68"/>
      <c r="AS182" s="88">
        <f t="shared" si="12"/>
        <v>64</v>
      </c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</row>
    <row r="183" spans="1:251" ht="18">
      <c r="A183" s="241"/>
      <c r="B183" s="86" t="s">
        <v>129</v>
      </c>
      <c r="C183" s="82"/>
      <c r="D183" s="88"/>
      <c r="E183" s="93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31"/>
      <c r="AA183" s="2"/>
      <c r="AB183" s="102">
        <f t="shared" si="11"/>
        <v>0</v>
      </c>
      <c r="AC183" s="102">
        <f t="shared" si="10"/>
        <v>0</v>
      </c>
      <c r="AD183" s="255">
        <f>AB183:AB468+'лист '!IN183:IN468</f>
        <v>0</v>
      </c>
      <c r="AE183" s="93">
        <f>'лист '!IO183+Лист2!AC183</f>
        <v>0</v>
      </c>
      <c r="AF183" s="68"/>
      <c r="AG183" s="68"/>
      <c r="AH183" s="68"/>
      <c r="AI183" s="68"/>
      <c r="AJ183" s="68"/>
      <c r="AK183" s="68"/>
      <c r="AL183" s="68"/>
      <c r="AM183" s="68"/>
      <c r="AN183" s="70"/>
      <c r="AO183" s="70"/>
      <c r="AP183" s="70"/>
      <c r="AQ183" s="68"/>
      <c r="AR183" s="68"/>
      <c r="AS183" s="88">
        <f t="shared" si="12"/>
        <v>0</v>
      </c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</row>
    <row r="184" spans="1:251" ht="18">
      <c r="A184" s="241"/>
      <c r="B184" s="86" t="s">
        <v>94</v>
      </c>
      <c r="C184" s="82"/>
      <c r="D184" s="88"/>
      <c r="E184" s="93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31"/>
      <c r="AA184" s="2"/>
      <c r="AB184" s="102">
        <f t="shared" si="11"/>
        <v>0</v>
      </c>
      <c r="AC184" s="102">
        <f t="shared" si="10"/>
        <v>0</v>
      </c>
      <c r="AD184" s="255">
        <f>AB184:AB469+'лист '!IN184:IN469</f>
        <v>0</v>
      </c>
      <c r="AE184" s="93">
        <f>'лист '!IO184+Лист2!AC184</f>
        <v>0</v>
      </c>
      <c r="AF184" s="68"/>
      <c r="AG184" s="68"/>
      <c r="AH184" s="68"/>
      <c r="AI184" s="68"/>
      <c r="AJ184" s="68"/>
      <c r="AK184" s="68"/>
      <c r="AL184" s="68"/>
      <c r="AM184" s="68"/>
      <c r="AN184" s="70"/>
      <c r="AO184" s="70"/>
      <c r="AP184" s="70"/>
      <c r="AQ184" s="68"/>
      <c r="AR184" s="68"/>
      <c r="AS184" s="88">
        <f t="shared" si="12"/>
        <v>0</v>
      </c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  <c r="FE184" s="4"/>
      <c r="FF184" s="4"/>
      <c r="FG184" s="4"/>
      <c r="FH184" s="4"/>
      <c r="FI184" s="4"/>
      <c r="FJ184" s="4"/>
      <c r="FK184" s="4"/>
      <c r="FL184" s="4"/>
      <c r="FM184" s="4"/>
      <c r="FN184" s="4"/>
      <c r="FO184" s="4"/>
      <c r="FP184" s="4"/>
      <c r="FQ184" s="4"/>
      <c r="FR184" s="4"/>
      <c r="FS184" s="4"/>
      <c r="FT184" s="4"/>
      <c r="FU184" s="4"/>
      <c r="FV184" s="4"/>
      <c r="FW184" s="4"/>
      <c r="FX184" s="4"/>
      <c r="FY184" s="4"/>
      <c r="FZ184" s="4"/>
      <c r="GA184" s="4"/>
      <c r="GB184" s="4"/>
      <c r="GC184" s="4"/>
      <c r="GD184" s="4"/>
      <c r="GE184" s="4"/>
      <c r="GF184" s="4"/>
      <c r="GG184" s="4"/>
      <c r="GH184" s="4"/>
      <c r="GI184" s="4"/>
      <c r="GJ184" s="4"/>
      <c r="GK184" s="4"/>
      <c r="GL184" s="4"/>
      <c r="GM184" s="4"/>
      <c r="GN184" s="4"/>
      <c r="GO184" s="4"/>
      <c r="GP184" s="4"/>
      <c r="GQ184" s="4"/>
      <c r="GR184" s="4"/>
      <c r="GS184" s="4"/>
      <c r="GT184" s="4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</row>
    <row r="185" spans="1:251" ht="18">
      <c r="A185" s="241"/>
      <c r="B185" s="86" t="s">
        <v>95</v>
      </c>
      <c r="C185" s="82"/>
      <c r="D185" s="88"/>
      <c r="E185" s="9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31"/>
      <c r="AA185" s="2"/>
      <c r="AB185" s="102">
        <f t="shared" si="11"/>
        <v>0</v>
      </c>
      <c r="AC185" s="102">
        <f t="shared" si="10"/>
        <v>0</v>
      </c>
      <c r="AD185" s="255">
        <f>AB185:AB470+'лист '!IN185:IN470</f>
        <v>0</v>
      </c>
      <c r="AE185" s="93">
        <f>'лист '!IO185+Лист2!AC185</f>
        <v>0</v>
      </c>
      <c r="AF185" s="68"/>
      <c r="AG185" s="68"/>
      <c r="AH185" s="68"/>
      <c r="AI185" s="68"/>
      <c r="AJ185" s="68"/>
      <c r="AK185" s="68"/>
      <c r="AL185" s="68"/>
      <c r="AM185" s="68"/>
      <c r="AN185" s="70"/>
      <c r="AO185" s="70"/>
      <c r="AP185" s="70"/>
      <c r="AQ185" s="68"/>
      <c r="AR185" s="68"/>
      <c r="AS185" s="88">
        <f t="shared" si="12"/>
        <v>0</v>
      </c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  <c r="FE185" s="4"/>
      <c r="FF185" s="4"/>
      <c r="FG185" s="4"/>
      <c r="FH185" s="4"/>
      <c r="FI185" s="4"/>
      <c r="FJ185" s="4"/>
      <c r="FK185" s="4"/>
      <c r="FL185" s="4"/>
      <c r="FM185" s="4"/>
      <c r="FN185" s="4"/>
      <c r="FO185" s="4"/>
      <c r="FP185" s="4"/>
      <c r="FQ185" s="4"/>
      <c r="FR185" s="4"/>
      <c r="FS185" s="4"/>
      <c r="FT185" s="4"/>
      <c r="FU185" s="4"/>
      <c r="FV185" s="4"/>
      <c r="FW185" s="4"/>
      <c r="FX185" s="4"/>
      <c r="FY185" s="4"/>
      <c r="FZ185" s="4"/>
      <c r="GA185" s="4"/>
      <c r="GB185" s="4"/>
      <c r="GC185" s="4"/>
      <c r="GD185" s="4"/>
      <c r="GE185" s="4"/>
      <c r="GF185" s="4"/>
      <c r="GG185" s="4"/>
      <c r="GH185" s="4"/>
      <c r="GI185" s="4"/>
      <c r="GJ185" s="4"/>
      <c r="GK185" s="4"/>
      <c r="GL185" s="4"/>
      <c r="GM185" s="4"/>
      <c r="GN185" s="4"/>
      <c r="GO185" s="4"/>
      <c r="GP185" s="4"/>
      <c r="GQ185" s="4"/>
      <c r="GR185" s="4"/>
      <c r="GS185" s="4"/>
      <c r="GT185" s="4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</row>
    <row r="186" spans="1:251" ht="18">
      <c r="A186" s="241">
        <v>101</v>
      </c>
      <c r="B186" s="86" t="s">
        <v>130</v>
      </c>
      <c r="C186" s="82" t="s">
        <v>16</v>
      </c>
      <c r="D186" s="88">
        <v>86</v>
      </c>
      <c r="E186" s="93">
        <v>93</v>
      </c>
      <c r="F186" s="18">
        <v>14</v>
      </c>
      <c r="G186" s="18">
        <v>14</v>
      </c>
      <c r="H186" s="18">
        <v>14</v>
      </c>
      <c r="I186" s="18">
        <v>14</v>
      </c>
      <c r="J186" s="18">
        <v>14</v>
      </c>
      <c r="K186" s="22">
        <v>4</v>
      </c>
      <c r="L186" s="22"/>
      <c r="M186" s="22">
        <v>6</v>
      </c>
      <c r="N186" s="22">
        <v>6</v>
      </c>
      <c r="O186" s="22"/>
      <c r="P186" s="22"/>
      <c r="Q186" s="22"/>
      <c r="R186" s="22">
        <v>6</v>
      </c>
      <c r="S186" s="22"/>
      <c r="T186" s="22">
        <v>8</v>
      </c>
      <c r="U186" s="22"/>
      <c r="V186" s="22">
        <v>4</v>
      </c>
      <c r="W186" s="22">
        <v>4</v>
      </c>
      <c r="X186" s="22">
        <v>6</v>
      </c>
      <c r="Y186" s="22">
        <v>10</v>
      </c>
      <c r="Z186" s="26">
        <v>12</v>
      </c>
      <c r="AA186" s="22">
        <v>10</v>
      </c>
      <c r="AB186" s="102">
        <f t="shared" si="11"/>
        <v>146</v>
      </c>
      <c r="AC186" s="102">
        <f t="shared" si="10"/>
        <v>50</v>
      </c>
      <c r="AD186" s="255">
        <f>AB186:AB471+'лист '!IN186:IN471</f>
        <v>2217</v>
      </c>
      <c r="AE186" s="93">
        <f>'лист '!IO186+Лист2!AC186</f>
        <v>749</v>
      </c>
      <c r="AF186" s="68"/>
      <c r="AG186" s="68"/>
      <c r="AH186" s="68"/>
      <c r="AI186" s="68"/>
      <c r="AJ186" s="68">
        <v>360</v>
      </c>
      <c r="AK186" s="68">
        <v>15</v>
      </c>
      <c r="AL186" s="68">
        <v>1056</v>
      </c>
      <c r="AM186" s="68">
        <v>786</v>
      </c>
      <c r="AN186" s="70"/>
      <c r="AO186" s="70"/>
      <c r="AP186" s="70"/>
      <c r="AQ186" s="68"/>
      <c r="AR186" s="68"/>
      <c r="AS186" s="88">
        <f t="shared" si="12"/>
        <v>2217</v>
      </c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</row>
    <row r="187" spans="1:251" ht="18">
      <c r="A187" s="241"/>
      <c r="B187" s="86" t="s">
        <v>131</v>
      </c>
      <c r="C187" s="82"/>
      <c r="D187" s="88"/>
      <c r="E187" s="93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31"/>
      <c r="AA187" s="2"/>
      <c r="AB187" s="102">
        <f t="shared" si="11"/>
        <v>0</v>
      </c>
      <c r="AC187" s="102">
        <f t="shared" si="10"/>
        <v>0</v>
      </c>
      <c r="AD187" s="255">
        <f>AB187:AB472+'лист '!IN187:IN472</f>
        <v>0</v>
      </c>
      <c r="AE187" s="93">
        <f>'лист '!IO187+Лист2!AC187</f>
        <v>0</v>
      </c>
      <c r="AF187" s="68"/>
      <c r="AG187" s="68"/>
      <c r="AH187" s="68"/>
      <c r="AI187" s="68"/>
      <c r="AJ187" s="68"/>
      <c r="AK187" s="68"/>
      <c r="AL187" s="68"/>
      <c r="AM187" s="68"/>
      <c r="AN187" s="70"/>
      <c r="AO187" s="70"/>
      <c r="AP187" s="70"/>
      <c r="AQ187" s="68"/>
      <c r="AR187" s="68"/>
      <c r="AS187" s="88">
        <f t="shared" si="12"/>
        <v>0</v>
      </c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</row>
    <row r="188" spans="1:251" ht="18">
      <c r="A188" s="241"/>
      <c r="B188" s="86" t="s">
        <v>96</v>
      </c>
      <c r="C188" s="82"/>
      <c r="D188" s="88"/>
      <c r="E188" s="93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31"/>
      <c r="AA188" s="2"/>
      <c r="AB188" s="102">
        <f t="shared" si="11"/>
        <v>0</v>
      </c>
      <c r="AC188" s="102">
        <f t="shared" si="10"/>
        <v>0</v>
      </c>
      <c r="AD188" s="255">
        <f>AB188:AB473+'лист '!IN188:IN473</f>
        <v>0</v>
      </c>
      <c r="AE188" s="93">
        <f>'лист '!IO188+Лист2!AC188</f>
        <v>0</v>
      </c>
      <c r="AF188" s="68"/>
      <c r="AG188" s="68"/>
      <c r="AH188" s="68"/>
      <c r="AI188" s="68"/>
      <c r="AJ188" s="68"/>
      <c r="AK188" s="68"/>
      <c r="AL188" s="68"/>
      <c r="AM188" s="68"/>
      <c r="AN188" s="70"/>
      <c r="AO188" s="70"/>
      <c r="AP188" s="70"/>
      <c r="AQ188" s="68"/>
      <c r="AR188" s="68"/>
      <c r="AS188" s="88">
        <f t="shared" si="12"/>
        <v>0</v>
      </c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</row>
    <row r="189" spans="1:251" ht="18">
      <c r="A189" s="241">
        <v>102</v>
      </c>
      <c r="B189" s="86" t="s">
        <v>97</v>
      </c>
      <c r="C189" s="82" t="s">
        <v>219</v>
      </c>
      <c r="D189" s="88">
        <v>139</v>
      </c>
      <c r="E189" s="93">
        <v>135</v>
      </c>
      <c r="F189" s="23">
        <v>60</v>
      </c>
      <c r="G189" s="23">
        <v>60</v>
      </c>
      <c r="H189" s="23">
        <v>60</v>
      </c>
      <c r="I189" s="23">
        <v>60</v>
      </c>
      <c r="J189" s="23">
        <v>60</v>
      </c>
      <c r="K189" s="23">
        <v>8</v>
      </c>
      <c r="L189" s="23">
        <v>12</v>
      </c>
      <c r="M189" s="23">
        <v>16</v>
      </c>
      <c r="N189" s="23">
        <v>16</v>
      </c>
      <c r="O189" s="24">
        <v>4</v>
      </c>
      <c r="P189" s="24">
        <v>2</v>
      </c>
      <c r="Q189" s="24">
        <v>2</v>
      </c>
      <c r="R189" s="23">
        <v>16</v>
      </c>
      <c r="S189" s="24">
        <v>2</v>
      </c>
      <c r="T189" s="24">
        <v>17</v>
      </c>
      <c r="U189" s="24">
        <v>1</v>
      </c>
      <c r="V189" s="23">
        <v>8</v>
      </c>
      <c r="W189" s="23">
        <v>8</v>
      </c>
      <c r="X189" s="23">
        <v>24</v>
      </c>
      <c r="Y189" s="23">
        <v>70</v>
      </c>
      <c r="Z189" s="27">
        <v>24</v>
      </c>
      <c r="AA189" s="23">
        <v>12</v>
      </c>
      <c r="AB189" s="102">
        <f t="shared" si="11"/>
        <v>542</v>
      </c>
      <c r="AC189" s="102">
        <f t="shared" si="10"/>
        <v>156</v>
      </c>
      <c r="AD189" s="255">
        <f>AB189:AB474+'лист '!IN189:IN474</f>
        <v>7812</v>
      </c>
      <c r="AE189" s="93">
        <f>'лист '!IO189+Лист2!AC189</f>
        <v>2318</v>
      </c>
      <c r="AF189" s="68">
        <v>14</v>
      </c>
      <c r="AG189" s="68">
        <v>37</v>
      </c>
      <c r="AH189" s="68">
        <v>39</v>
      </c>
      <c r="AI189" s="68">
        <v>180</v>
      </c>
      <c r="AJ189" s="68">
        <v>785</v>
      </c>
      <c r="AK189" s="68">
        <v>246</v>
      </c>
      <c r="AL189" s="68">
        <v>4537</v>
      </c>
      <c r="AM189" s="68">
        <v>1974</v>
      </c>
      <c r="AN189" s="70"/>
      <c r="AO189" s="70"/>
      <c r="AP189" s="70"/>
      <c r="AQ189" s="68"/>
      <c r="AR189" s="68"/>
      <c r="AS189" s="88">
        <f t="shared" si="12"/>
        <v>7812</v>
      </c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</row>
    <row r="190" spans="1:251" ht="30">
      <c r="A190" s="241">
        <v>103</v>
      </c>
      <c r="B190" s="86" t="s">
        <v>132</v>
      </c>
      <c r="C190" s="82" t="s">
        <v>6</v>
      </c>
      <c r="D190" s="88">
        <v>0.93</v>
      </c>
      <c r="E190" s="93">
        <v>0.9</v>
      </c>
      <c r="F190" s="22">
        <v>475.6</v>
      </c>
      <c r="G190" s="22">
        <v>479</v>
      </c>
      <c r="H190" s="22">
        <v>1681</v>
      </c>
      <c r="I190" s="22">
        <v>543.5</v>
      </c>
      <c r="J190" s="22">
        <v>1076.9</v>
      </c>
      <c r="K190" s="22">
        <v>0</v>
      </c>
      <c r="L190" s="22">
        <v>0</v>
      </c>
      <c r="M190" s="22">
        <v>0</v>
      </c>
      <c r="N190" s="22">
        <v>0</v>
      </c>
      <c r="O190" s="22">
        <v>0</v>
      </c>
      <c r="P190" s="22">
        <v>0</v>
      </c>
      <c r="Q190" s="22">
        <v>0</v>
      </c>
      <c r="R190" s="22">
        <v>0</v>
      </c>
      <c r="S190" s="22">
        <v>0</v>
      </c>
      <c r="T190" s="22">
        <v>0</v>
      </c>
      <c r="U190" s="22">
        <v>0</v>
      </c>
      <c r="V190" s="22">
        <v>0</v>
      </c>
      <c r="W190" s="22">
        <v>434</v>
      </c>
      <c r="X190" s="22">
        <v>393</v>
      </c>
      <c r="Y190" s="22">
        <v>904</v>
      </c>
      <c r="Z190" s="26">
        <v>486</v>
      </c>
      <c r="AA190" s="22">
        <v>530.4</v>
      </c>
      <c r="AB190" s="102">
        <f t="shared" si="11"/>
        <v>7003.4</v>
      </c>
      <c r="AC190" s="102">
        <f t="shared" si="10"/>
        <v>1833</v>
      </c>
      <c r="AD190" s="255">
        <f>AB190:AB475+'лист '!IN190:IN475</f>
        <v>109350.50999999998</v>
      </c>
      <c r="AE190" s="93">
        <f>'лист '!IO190+Лист2!AC190</f>
        <v>39799.11</v>
      </c>
      <c r="AF190" s="68">
        <v>606.6</v>
      </c>
      <c r="AG190" s="68">
        <v>1925.7</v>
      </c>
      <c r="AH190" s="68">
        <v>1879.8</v>
      </c>
      <c r="AI190" s="68">
        <v>6384.9</v>
      </c>
      <c r="AJ190" s="68">
        <v>29276.01</v>
      </c>
      <c r="AK190" s="68">
        <v>6388</v>
      </c>
      <c r="AL190" s="68">
        <v>40785.5</v>
      </c>
      <c r="AM190" s="68">
        <v>22104</v>
      </c>
      <c r="AN190" s="70"/>
      <c r="AO190" s="70"/>
      <c r="AP190" s="70"/>
      <c r="AQ190" s="68"/>
      <c r="AR190" s="68"/>
      <c r="AS190" s="88">
        <f t="shared" si="12"/>
        <v>109350.51</v>
      </c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</row>
    <row r="191" spans="1:251" ht="18">
      <c r="A191" s="241"/>
      <c r="B191" s="86" t="s">
        <v>133</v>
      </c>
      <c r="C191" s="82"/>
      <c r="D191" s="88"/>
      <c r="E191" s="93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31"/>
      <c r="AA191" s="2"/>
      <c r="AB191" s="102">
        <f t="shared" si="11"/>
        <v>0</v>
      </c>
      <c r="AC191" s="102">
        <f t="shared" si="10"/>
        <v>0</v>
      </c>
      <c r="AD191" s="255">
        <f>AB191:AB476+'лист '!IN191:IN476</f>
        <v>0</v>
      </c>
      <c r="AE191" s="93">
        <f>'лист '!IO191+Лист2!AC191</f>
        <v>0</v>
      </c>
      <c r="AF191" s="68"/>
      <c r="AG191" s="68"/>
      <c r="AH191" s="68"/>
      <c r="AI191" s="68"/>
      <c r="AJ191" s="68"/>
      <c r="AK191" s="68"/>
      <c r="AL191" s="68"/>
      <c r="AM191" s="68"/>
      <c r="AN191" s="70"/>
      <c r="AO191" s="70"/>
      <c r="AP191" s="70"/>
      <c r="AQ191" s="68"/>
      <c r="AR191" s="68"/>
      <c r="AS191" s="88">
        <f t="shared" si="12"/>
        <v>0</v>
      </c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  <c r="FE191" s="4"/>
      <c r="FF191" s="4"/>
      <c r="FG191" s="4"/>
      <c r="FH191" s="4"/>
      <c r="FI191" s="4"/>
      <c r="FJ191" s="4"/>
      <c r="FK191" s="4"/>
      <c r="FL191" s="4"/>
      <c r="FM191" s="4"/>
      <c r="FN191" s="4"/>
      <c r="FO191" s="4"/>
      <c r="FP191" s="4"/>
      <c r="FQ191" s="4"/>
      <c r="FR191" s="4"/>
      <c r="FS191" s="4"/>
      <c r="FT191" s="4"/>
      <c r="FU191" s="4"/>
      <c r="FV191" s="4"/>
      <c r="FW191" s="4"/>
      <c r="FX191" s="4"/>
      <c r="FY191" s="4"/>
      <c r="FZ191" s="4"/>
      <c r="GA191" s="4"/>
      <c r="GB191" s="4"/>
      <c r="GC191" s="4"/>
      <c r="GD191" s="4"/>
      <c r="GE191" s="4"/>
      <c r="GF191" s="4"/>
      <c r="GG191" s="4"/>
      <c r="GH191" s="4"/>
      <c r="GI191" s="4"/>
      <c r="GJ191" s="4"/>
      <c r="GK191" s="4"/>
      <c r="GL191" s="4"/>
      <c r="GM191" s="4"/>
      <c r="GN191" s="4"/>
      <c r="GO191" s="4"/>
      <c r="GP191" s="4"/>
      <c r="GQ191" s="4"/>
      <c r="GR191" s="4"/>
      <c r="GS191" s="4"/>
      <c r="GT191" s="4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</row>
    <row r="192" spans="1:251" ht="30">
      <c r="A192" s="241">
        <v>104</v>
      </c>
      <c r="B192" s="86" t="s">
        <v>134</v>
      </c>
      <c r="C192" s="82" t="s">
        <v>218</v>
      </c>
      <c r="D192" s="88">
        <v>23</v>
      </c>
      <c r="E192" s="93">
        <v>22</v>
      </c>
      <c r="F192" s="17">
        <v>20</v>
      </c>
      <c r="G192" s="17">
        <v>20</v>
      </c>
      <c r="H192" s="17">
        <v>20</v>
      </c>
      <c r="I192" s="17">
        <v>20</v>
      </c>
      <c r="J192" s="17">
        <v>20</v>
      </c>
      <c r="K192" s="17">
        <v>2</v>
      </c>
      <c r="L192" s="17">
        <v>4</v>
      </c>
      <c r="M192" s="17">
        <v>4</v>
      </c>
      <c r="N192" s="17">
        <v>4</v>
      </c>
      <c r="O192" s="17">
        <v>0</v>
      </c>
      <c r="P192" s="17">
        <v>0</v>
      </c>
      <c r="Q192" s="17">
        <v>0</v>
      </c>
      <c r="R192" s="17">
        <v>4</v>
      </c>
      <c r="S192" s="17">
        <v>0</v>
      </c>
      <c r="T192" s="17">
        <v>4</v>
      </c>
      <c r="U192" s="17">
        <v>0</v>
      </c>
      <c r="V192" s="17">
        <v>2</v>
      </c>
      <c r="W192" s="17">
        <v>2</v>
      </c>
      <c r="X192" s="17">
        <v>6</v>
      </c>
      <c r="Y192" s="17">
        <v>20</v>
      </c>
      <c r="Z192" s="20">
        <v>6</v>
      </c>
      <c r="AA192" s="17">
        <v>4</v>
      </c>
      <c r="AB192" s="102">
        <f t="shared" si="11"/>
        <v>162</v>
      </c>
      <c r="AC192" s="102">
        <f t="shared" si="10"/>
        <v>46</v>
      </c>
      <c r="AD192" s="255">
        <f>AB192:AB477+'лист '!IN192:IN477</f>
        <v>2264</v>
      </c>
      <c r="AE192" s="93">
        <f>'лист '!IO192+Лист2!AC192</f>
        <v>695</v>
      </c>
      <c r="AF192" s="68"/>
      <c r="AG192" s="68"/>
      <c r="AH192" s="68"/>
      <c r="AI192" s="68"/>
      <c r="AJ192" s="68">
        <v>230</v>
      </c>
      <c r="AK192" s="68"/>
      <c r="AL192" s="68">
        <v>1379</v>
      </c>
      <c r="AM192" s="68">
        <v>655</v>
      </c>
      <c r="AN192" s="70"/>
      <c r="AO192" s="70"/>
      <c r="AP192" s="70"/>
      <c r="AQ192" s="68"/>
      <c r="AR192" s="68"/>
      <c r="AS192" s="88">
        <f t="shared" si="12"/>
        <v>2264</v>
      </c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</row>
    <row r="193" spans="1:251" ht="18">
      <c r="A193" s="241">
        <v>105</v>
      </c>
      <c r="B193" s="86" t="s">
        <v>98</v>
      </c>
      <c r="C193" s="82" t="s">
        <v>6</v>
      </c>
      <c r="D193" s="88">
        <v>0.93</v>
      </c>
      <c r="E193" s="93">
        <v>0.9</v>
      </c>
      <c r="F193" s="22">
        <v>475.6</v>
      </c>
      <c r="G193" s="22">
        <v>479</v>
      </c>
      <c r="H193" s="17"/>
      <c r="I193" s="22">
        <v>543.5</v>
      </c>
      <c r="J193" s="22">
        <v>544.9</v>
      </c>
      <c r="K193" s="17"/>
      <c r="L193" s="17">
        <v>344</v>
      </c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22">
        <v>393</v>
      </c>
      <c r="Y193" s="22">
        <v>904</v>
      </c>
      <c r="Z193" s="26">
        <v>486</v>
      </c>
      <c r="AA193" s="22"/>
      <c r="AB193" s="102">
        <f t="shared" si="11"/>
        <v>4170</v>
      </c>
      <c r="AC193" s="102">
        <f t="shared" si="10"/>
        <v>1212.6</v>
      </c>
      <c r="AD193" s="255">
        <f>AB193:AB478+'лист '!IN193:IN478</f>
        <v>60724.19999999999</v>
      </c>
      <c r="AE193" s="93">
        <f>'лист '!IO193+Лист2!AC193</f>
        <v>18049.4</v>
      </c>
      <c r="AF193" s="68"/>
      <c r="AG193" s="68">
        <v>30.5</v>
      </c>
      <c r="AH193" s="68">
        <v>183.7</v>
      </c>
      <c r="AI193" s="68">
        <v>168.4</v>
      </c>
      <c r="AJ193" s="68">
        <v>6400.2</v>
      </c>
      <c r="AK193" s="68">
        <v>290.1</v>
      </c>
      <c r="AL193" s="68">
        <v>38817.3</v>
      </c>
      <c r="AM193" s="68">
        <v>14834</v>
      </c>
      <c r="AN193" s="70"/>
      <c r="AO193" s="70"/>
      <c r="AP193" s="70"/>
      <c r="AQ193" s="68"/>
      <c r="AR193" s="68"/>
      <c r="AS193" s="88">
        <f t="shared" si="12"/>
        <v>60724.200000000004</v>
      </c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</row>
    <row r="194" spans="1:251" ht="18">
      <c r="A194" s="241"/>
      <c r="B194" s="81" t="s">
        <v>135</v>
      </c>
      <c r="C194" s="82"/>
      <c r="D194" s="88"/>
      <c r="E194" s="93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31"/>
      <c r="AA194" s="2"/>
      <c r="AB194" s="102">
        <f t="shared" si="11"/>
        <v>0</v>
      </c>
      <c r="AC194" s="102">
        <f t="shared" si="10"/>
        <v>0</v>
      </c>
      <c r="AD194" s="255">
        <f>AB194:AB479+'лист '!IN194:IN479</f>
        <v>0</v>
      </c>
      <c r="AE194" s="93">
        <f>'лист '!IO194+Лист2!AC194</f>
        <v>0</v>
      </c>
      <c r="AF194" s="68"/>
      <c r="AG194" s="68"/>
      <c r="AH194" s="68"/>
      <c r="AI194" s="68"/>
      <c r="AJ194" s="68"/>
      <c r="AK194" s="68"/>
      <c r="AL194" s="68"/>
      <c r="AM194" s="68"/>
      <c r="AN194" s="70"/>
      <c r="AO194" s="70"/>
      <c r="AP194" s="70"/>
      <c r="AQ194" s="68"/>
      <c r="AR194" s="68"/>
      <c r="AS194" s="88">
        <f t="shared" si="12"/>
        <v>0</v>
      </c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  <c r="FE194" s="4"/>
      <c r="FF194" s="4"/>
      <c r="FG194" s="4"/>
      <c r="FH194" s="4"/>
      <c r="FI194" s="4"/>
      <c r="FJ194" s="4"/>
      <c r="FK194" s="4"/>
      <c r="FL194" s="4"/>
      <c r="FM194" s="4"/>
      <c r="FN194" s="4"/>
      <c r="FO194" s="4"/>
      <c r="FP194" s="4"/>
      <c r="FQ194" s="4"/>
      <c r="FR194" s="4"/>
      <c r="FS194" s="4"/>
      <c r="FT194" s="4"/>
      <c r="FU194" s="4"/>
      <c r="FV194" s="4"/>
      <c r="FW194" s="4"/>
      <c r="FX194" s="4"/>
      <c r="FY194" s="4"/>
      <c r="FZ194" s="4"/>
      <c r="GA194" s="4"/>
      <c r="GB194" s="4"/>
      <c r="GC194" s="4"/>
      <c r="GD194" s="4"/>
      <c r="GE194" s="4"/>
      <c r="GF194" s="4"/>
      <c r="GG194" s="4"/>
      <c r="GH194" s="4"/>
      <c r="GI194" s="4"/>
      <c r="GJ194" s="4"/>
      <c r="GK194" s="4"/>
      <c r="GL194" s="4"/>
      <c r="GM194" s="4"/>
      <c r="GN194" s="4"/>
      <c r="GO194" s="4"/>
      <c r="GP194" s="4"/>
      <c r="GQ194" s="4"/>
      <c r="GR194" s="4"/>
      <c r="GS194" s="4"/>
      <c r="GT194" s="4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</row>
    <row r="195" spans="1:251" ht="18">
      <c r="A195" s="241"/>
      <c r="B195" s="81" t="s">
        <v>99</v>
      </c>
      <c r="C195" s="82"/>
      <c r="D195" s="88"/>
      <c r="E195" s="93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31"/>
      <c r="AA195" s="2"/>
      <c r="AB195" s="102">
        <f t="shared" si="11"/>
        <v>0</v>
      </c>
      <c r="AC195" s="102">
        <f t="shared" si="10"/>
        <v>0</v>
      </c>
      <c r="AD195" s="255">
        <f>AB195:AB480+'лист '!IN195:IN480</f>
        <v>0</v>
      </c>
      <c r="AE195" s="93">
        <f>'лист '!IO195+Лист2!AC195</f>
        <v>0</v>
      </c>
      <c r="AF195" s="68"/>
      <c r="AG195" s="68"/>
      <c r="AH195" s="68"/>
      <c r="AI195" s="68"/>
      <c r="AJ195" s="68"/>
      <c r="AK195" s="68"/>
      <c r="AL195" s="68"/>
      <c r="AM195" s="68"/>
      <c r="AN195" s="70"/>
      <c r="AO195" s="70"/>
      <c r="AP195" s="70"/>
      <c r="AQ195" s="68"/>
      <c r="AR195" s="68"/>
      <c r="AS195" s="88">
        <f t="shared" si="12"/>
        <v>0</v>
      </c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</row>
    <row r="196" spans="1:251" ht="18">
      <c r="A196" s="241"/>
      <c r="B196" s="81" t="s">
        <v>136</v>
      </c>
      <c r="C196" s="82"/>
      <c r="D196" s="88"/>
      <c r="E196" s="93"/>
      <c r="F196" s="21"/>
      <c r="G196" s="21"/>
      <c r="H196" s="17"/>
      <c r="I196" s="17"/>
      <c r="J196" s="17"/>
      <c r="K196" s="17"/>
      <c r="L196" s="17"/>
      <c r="M196" s="17"/>
      <c r="N196" s="17"/>
      <c r="O196" s="17"/>
      <c r="P196" s="17">
        <v>1</v>
      </c>
      <c r="Q196" s="17">
        <v>1</v>
      </c>
      <c r="R196" s="17"/>
      <c r="S196" s="17">
        <v>1</v>
      </c>
      <c r="T196" s="17"/>
      <c r="U196" s="17">
        <v>1</v>
      </c>
      <c r="V196" s="17"/>
      <c r="W196" s="17"/>
      <c r="X196" s="17"/>
      <c r="Y196" s="17"/>
      <c r="Z196" s="20"/>
      <c r="AA196" s="17"/>
      <c r="AB196" s="102">
        <f>SUM(F196:AA196)</f>
        <v>4</v>
      </c>
      <c r="AC196" s="102">
        <f t="shared" si="10"/>
        <v>0</v>
      </c>
      <c r="AD196" s="255">
        <f>AB196:AB481+'лист '!IN196:IN481</f>
        <v>58</v>
      </c>
      <c r="AE196" s="93">
        <f>'лист '!IO196+Лист2!AC196</f>
        <v>13</v>
      </c>
      <c r="AF196" s="68"/>
      <c r="AG196" s="68"/>
      <c r="AH196" s="68"/>
      <c r="AI196" s="68"/>
      <c r="AJ196" s="68">
        <v>11</v>
      </c>
      <c r="AK196" s="68"/>
      <c r="AL196" s="68">
        <v>45</v>
      </c>
      <c r="AM196" s="68">
        <v>2</v>
      </c>
      <c r="AN196" s="70"/>
      <c r="AO196" s="70"/>
      <c r="AP196" s="70"/>
      <c r="AQ196" s="68"/>
      <c r="AR196" s="68"/>
      <c r="AS196" s="88">
        <f t="shared" si="12"/>
        <v>58</v>
      </c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  <c r="FE196" s="4"/>
      <c r="FF196" s="4"/>
      <c r="FG196" s="4"/>
      <c r="FH196" s="4"/>
      <c r="FI196" s="4"/>
      <c r="FJ196" s="4"/>
      <c r="FK196" s="4"/>
      <c r="FL196" s="4"/>
      <c r="FM196" s="4"/>
      <c r="FN196" s="4"/>
      <c r="FO196" s="4"/>
      <c r="FP196" s="4"/>
      <c r="FQ196" s="4"/>
      <c r="FR196" s="4"/>
      <c r="FS196" s="4"/>
      <c r="FT196" s="4"/>
      <c r="FU196" s="4"/>
      <c r="FV196" s="4"/>
      <c r="FW196" s="4"/>
      <c r="FX196" s="4"/>
      <c r="FY196" s="4"/>
      <c r="FZ196" s="4"/>
      <c r="GA196" s="4"/>
      <c r="GB196" s="4"/>
      <c r="GC196" s="4"/>
      <c r="GD196" s="4"/>
      <c r="GE196" s="4"/>
      <c r="GF196" s="4"/>
      <c r="GG196" s="4"/>
      <c r="GH196" s="4"/>
      <c r="GI196" s="4"/>
      <c r="GJ196" s="4"/>
      <c r="GK196" s="4"/>
      <c r="GL196" s="4"/>
      <c r="GM196" s="4"/>
      <c r="GN196" s="4"/>
      <c r="GO196" s="4"/>
      <c r="GP196" s="4"/>
      <c r="GQ196" s="4"/>
      <c r="GR196" s="4"/>
      <c r="GS196" s="4"/>
      <c r="GT196" s="4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</row>
    <row r="197" spans="1:251" ht="18">
      <c r="A197" s="241"/>
      <c r="B197" s="81" t="s">
        <v>100</v>
      </c>
      <c r="C197" s="82"/>
      <c r="D197" s="88"/>
      <c r="E197" s="93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31"/>
      <c r="AA197" s="2"/>
      <c r="AB197" s="102">
        <f t="shared" si="11"/>
        <v>0</v>
      </c>
      <c r="AC197" s="102">
        <f t="shared" si="10"/>
        <v>0</v>
      </c>
      <c r="AD197" s="255">
        <f>AB197:AB482+'лист '!IN197:IN482</f>
        <v>0</v>
      </c>
      <c r="AE197" s="93">
        <f>'лист '!IO197+Лист2!AC197</f>
        <v>0</v>
      </c>
      <c r="AF197" s="68"/>
      <c r="AG197" s="68"/>
      <c r="AH197" s="68"/>
      <c r="AI197" s="68"/>
      <c r="AJ197" s="68"/>
      <c r="AK197" s="68"/>
      <c r="AL197" s="68"/>
      <c r="AM197" s="68"/>
      <c r="AN197" s="70"/>
      <c r="AO197" s="70"/>
      <c r="AP197" s="70"/>
      <c r="AQ197" s="68"/>
      <c r="AR197" s="68"/>
      <c r="AS197" s="88">
        <f t="shared" si="12"/>
        <v>0</v>
      </c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</row>
    <row r="198" spans="1:251" ht="18">
      <c r="A198" s="241"/>
      <c r="B198" s="81">
        <v>0</v>
      </c>
      <c r="C198" s="82"/>
      <c r="D198" s="88"/>
      <c r="E198" s="93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31"/>
      <c r="AA198" s="2"/>
      <c r="AB198" s="102">
        <f t="shared" si="11"/>
        <v>0</v>
      </c>
      <c r="AC198" s="102">
        <f t="shared" si="10"/>
        <v>0</v>
      </c>
      <c r="AD198" s="255">
        <f>AB198:AB483+'лист '!IN198:IN483</f>
        <v>0</v>
      </c>
      <c r="AE198" s="93">
        <f>'лист '!IO198+Лист2!AC198</f>
        <v>0</v>
      </c>
      <c r="AF198" s="68"/>
      <c r="AG198" s="68"/>
      <c r="AH198" s="68"/>
      <c r="AI198" s="68"/>
      <c r="AJ198" s="68"/>
      <c r="AK198" s="68"/>
      <c r="AL198" s="68"/>
      <c r="AM198" s="68"/>
      <c r="AN198" s="70"/>
      <c r="AO198" s="70"/>
      <c r="AP198" s="70"/>
      <c r="AQ198" s="68"/>
      <c r="AR198" s="68"/>
      <c r="AS198" s="88">
        <f t="shared" si="12"/>
        <v>0</v>
      </c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  <c r="FE198" s="4"/>
      <c r="FF198" s="4"/>
      <c r="FG198" s="4"/>
      <c r="FH198" s="4"/>
      <c r="FI198" s="4"/>
      <c r="FJ198" s="4"/>
      <c r="FK198" s="4"/>
      <c r="FL198" s="4"/>
      <c r="FM198" s="4"/>
      <c r="FN198" s="4"/>
      <c r="FO198" s="4"/>
      <c r="FP198" s="4"/>
      <c r="FQ198" s="4"/>
      <c r="FR198" s="4"/>
      <c r="FS198" s="4"/>
      <c r="FT198" s="4"/>
      <c r="FU198" s="4"/>
      <c r="FV198" s="4"/>
      <c r="FW198" s="4"/>
      <c r="FX198" s="4"/>
      <c r="FY198" s="4"/>
      <c r="FZ198" s="4"/>
      <c r="GA198" s="4"/>
      <c r="GB198" s="4"/>
      <c r="GC198" s="4"/>
      <c r="GD198" s="4"/>
      <c r="GE198" s="4"/>
      <c r="GF198" s="4"/>
      <c r="GG198" s="4"/>
      <c r="GH198" s="4"/>
      <c r="GI198" s="4"/>
      <c r="GJ198" s="4"/>
      <c r="GK198" s="4"/>
      <c r="GL198" s="4"/>
      <c r="GM198" s="4"/>
      <c r="GN198" s="4"/>
      <c r="GO198" s="4"/>
      <c r="GP198" s="4"/>
      <c r="GQ198" s="4"/>
      <c r="GR198" s="4"/>
      <c r="GS198" s="4"/>
      <c r="GT198" s="4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</row>
    <row r="199" spans="1:251" ht="18">
      <c r="A199" s="241"/>
      <c r="B199" s="81">
        <v>0</v>
      </c>
      <c r="C199" s="82"/>
      <c r="D199" s="88"/>
      <c r="E199" s="93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31"/>
      <c r="AA199" s="2"/>
      <c r="AB199" s="102">
        <f t="shared" si="11"/>
        <v>0</v>
      </c>
      <c r="AC199" s="102">
        <f t="shared" si="10"/>
        <v>0</v>
      </c>
      <c r="AD199" s="255">
        <f>AB199:AB484+'лист '!IN199:IN484</f>
        <v>0</v>
      </c>
      <c r="AE199" s="93">
        <f>'лист '!IO199+Лист2!AC199</f>
        <v>0</v>
      </c>
      <c r="AF199" s="68"/>
      <c r="AG199" s="68"/>
      <c r="AH199" s="68"/>
      <c r="AI199" s="68"/>
      <c r="AJ199" s="68"/>
      <c r="AK199" s="68"/>
      <c r="AL199" s="68"/>
      <c r="AM199" s="68"/>
      <c r="AN199" s="70"/>
      <c r="AO199" s="70"/>
      <c r="AP199" s="70"/>
      <c r="AQ199" s="68"/>
      <c r="AR199" s="68"/>
      <c r="AS199" s="88">
        <f t="shared" si="12"/>
        <v>0</v>
      </c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</row>
    <row r="200" spans="1:251" ht="18">
      <c r="A200" s="241"/>
      <c r="B200" s="81">
        <v>0</v>
      </c>
      <c r="C200" s="82"/>
      <c r="D200" s="88"/>
      <c r="E200" s="93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31"/>
      <c r="AA200" s="2"/>
      <c r="AB200" s="102">
        <f t="shared" si="11"/>
        <v>0</v>
      </c>
      <c r="AC200" s="102">
        <f aca="true" t="shared" si="15" ref="AC200:AC263">F200+K200+L200+M200+R200+W200+X200+AA200</f>
        <v>0</v>
      </c>
      <c r="AD200" s="255">
        <f>AB200:AB485+'лист '!IN200:IN485</f>
        <v>0</v>
      </c>
      <c r="AE200" s="93">
        <f>'лист '!IO200+Лист2!AC200</f>
        <v>0</v>
      </c>
      <c r="AF200" s="68"/>
      <c r="AG200" s="68"/>
      <c r="AH200" s="68"/>
      <c r="AI200" s="68"/>
      <c r="AJ200" s="68"/>
      <c r="AK200" s="68"/>
      <c r="AL200" s="68"/>
      <c r="AM200" s="68"/>
      <c r="AN200" s="70"/>
      <c r="AO200" s="70"/>
      <c r="AP200" s="70"/>
      <c r="AQ200" s="68"/>
      <c r="AR200" s="68"/>
      <c r="AS200" s="88">
        <f t="shared" si="12"/>
        <v>0</v>
      </c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  <c r="FE200" s="4"/>
      <c r="FF200" s="4"/>
      <c r="FG200" s="4"/>
      <c r="FH200" s="4"/>
      <c r="FI200" s="4"/>
      <c r="FJ200" s="4"/>
      <c r="FK200" s="4"/>
      <c r="FL200" s="4"/>
      <c r="FM200" s="4"/>
      <c r="FN200" s="4"/>
      <c r="FO200" s="4"/>
      <c r="FP200" s="4"/>
      <c r="FQ200" s="4"/>
      <c r="FR200" s="4"/>
      <c r="FS200" s="4"/>
      <c r="FT200" s="4"/>
      <c r="FU200" s="4"/>
      <c r="FV200" s="4"/>
      <c r="FW200" s="4"/>
      <c r="FX200" s="4"/>
      <c r="FY200" s="4"/>
      <c r="FZ200" s="4"/>
      <c r="GA200" s="4"/>
      <c r="GB200" s="4"/>
      <c r="GC200" s="4"/>
      <c r="GD200" s="4"/>
      <c r="GE200" s="4"/>
      <c r="GF200" s="4"/>
      <c r="GG200" s="4"/>
      <c r="GH200" s="4"/>
      <c r="GI200" s="4"/>
      <c r="GJ200" s="4"/>
      <c r="GK200" s="4"/>
      <c r="GL200" s="4"/>
      <c r="GM200" s="4"/>
      <c r="GN200" s="4"/>
      <c r="GO200" s="4"/>
      <c r="GP200" s="4"/>
      <c r="GQ200" s="4"/>
      <c r="GR200" s="4"/>
      <c r="GS200" s="4"/>
      <c r="GT200" s="4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</row>
    <row r="201" spans="1:251" ht="30">
      <c r="A201" s="241"/>
      <c r="B201" s="81" t="s">
        <v>101</v>
      </c>
      <c r="C201" s="82"/>
      <c r="D201" s="88"/>
      <c r="E201" s="93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31"/>
      <c r="AA201" s="2"/>
      <c r="AB201" s="102">
        <f aca="true" t="shared" si="16" ref="AB201:AB264">SUM(F201:AA201)</f>
        <v>0</v>
      </c>
      <c r="AC201" s="102">
        <f t="shared" si="15"/>
        <v>0</v>
      </c>
      <c r="AD201" s="255">
        <f>AB201:AB486+'лист '!IN201:IN486</f>
        <v>0</v>
      </c>
      <c r="AE201" s="93">
        <f>'лист '!IO201+Лист2!AC201</f>
        <v>0</v>
      </c>
      <c r="AF201" s="68"/>
      <c r="AG201" s="68"/>
      <c r="AH201" s="68"/>
      <c r="AI201" s="68"/>
      <c r="AJ201" s="68"/>
      <c r="AK201" s="68"/>
      <c r="AL201" s="68"/>
      <c r="AM201" s="68"/>
      <c r="AN201" s="70"/>
      <c r="AO201" s="70"/>
      <c r="AP201" s="70"/>
      <c r="AQ201" s="68"/>
      <c r="AR201" s="68"/>
      <c r="AS201" s="88">
        <f t="shared" si="12"/>
        <v>0</v>
      </c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  <c r="IQ201" s="4"/>
    </row>
    <row r="202" spans="1:251" ht="18">
      <c r="A202" s="241"/>
      <c r="B202" s="81" t="s">
        <v>102</v>
      </c>
      <c r="C202" s="82"/>
      <c r="D202" s="88"/>
      <c r="E202" s="93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31"/>
      <c r="AA202" s="2"/>
      <c r="AB202" s="102">
        <f t="shared" si="16"/>
        <v>0</v>
      </c>
      <c r="AC202" s="102">
        <f t="shared" si="15"/>
        <v>0</v>
      </c>
      <c r="AD202" s="255">
        <f>AB202:AB487+'лист '!IN202:IN487</f>
        <v>0</v>
      </c>
      <c r="AE202" s="93">
        <f>'лист '!IO202+Лист2!AC202</f>
        <v>0</v>
      </c>
      <c r="AF202" s="68"/>
      <c r="AG202" s="68"/>
      <c r="AH202" s="68"/>
      <c r="AI202" s="68"/>
      <c r="AJ202" s="68"/>
      <c r="AK202" s="68"/>
      <c r="AL202" s="68"/>
      <c r="AM202" s="68"/>
      <c r="AN202" s="70"/>
      <c r="AO202" s="70"/>
      <c r="AP202" s="70"/>
      <c r="AQ202" s="68"/>
      <c r="AR202" s="68"/>
      <c r="AS202" s="88">
        <f t="shared" si="12"/>
        <v>0</v>
      </c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  <c r="IQ202" s="4"/>
    </row>
    <row r="203" spans="1:251" ht="18">
      <c r="A203" s="241"/>
      <c r="B203" s="81" t="s">
        <v>137</v>
      </c>
      <c r="C203" s="82"/>
      <c r="D203" s="88"/>
      <c r="E203" s="93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31"/>
      <c r="AA203" s="2"/>
      <c r="AB203" s="102">
        <f t="shared" si="16"/>
        <v>0</v>
      </c>
      <c r="AC203" s="102">
        <f t="shared" si="15"/>
        <v>0</v>
      </c>
      <c r="AD203" s="255">
        <f>AB203:AB488+'лист '!IN203:IN488</f>
        <v>0</v>
      </c>
      <c r="AE203" s="93">
        <f>'лист '!IO203+Лист2!AC203</f>
        <v>0</v>
      </c>
      <c r="AF203" s="68"/>
      <c r="AG203" s="68"/>
      <c r="AH203" s="68"/>
      <c r="AI203" s="68"/>
      <c r="AJ203" s="68"/>
      <c r="AK203" s="68"/>
      <c r="AL203" s="68"/>
      <c r="AM203" s="68"/>
      <c r="AN203" s="70"/>
      <c r="AO203" s="70"/>
      <c r="AP203" s="70"/>
      <c r="AQ203" s="68"/>
      <c r="AR203" s="68"/>
      <c r="AS203" s="88">
        <f t="shared" si="12"/>
        <v>0</v>
      </c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  <c r="IQ203" s="4"/>
    </row>
    <row r="204" spans="1:251" ht="18">
      <c r="A204" s="241"/>
      <c r="B204" s="81" t="s">
        <v>138</v>
      </c>
      <c r="C204" s="82"/>
      <c r="D204" s="88"/>
      <c r="E204" s="93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31"/>
      <c r="AA204" s="2"/>
      <c r="AB204" s="102">
        <f t="shared" si="16"/>
        <v>0</v>
      </c>
      <c r="AC204" s="102">
        <f t="shared" si="15"/>
        <v>0</v>
      </c>
      <c r="AD204" s="255">
        <f>AB204:AB489+'лист '!IN204:IN489</f>
        <v>0</v>
      </c>
      <c r="AE204" s="93">
        <f>'лист '!IO204+Лист2!AC204</f>
        <v>0</v>
      </c>
      <c r="AF204" s="68"/>
      <c r="AG204" s="68"/>
      <c r="AH204" s="68"/>
      <c r="AI204" s="68"/>
      <c r="AJ204" s="68"/>
      <c r="AK204" s="68"/>
      <c r="AL204" s="68"/>
      <c r="AM204" s="68"/>
      <c r="AN204" s="70"/>
      <c r="AO204" s="70"/>
      <c r="AP204" s="70"/>
      <c r="AQ204" s="68"/>
      <c r="AR204" s="68"/>
      <c r="AS204" s="88">
        <f t="shared" si="12"/>
        <v>0</v>
      </c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</row>
    <row r="205" spans="1:251" ht="18">
      <c r="A205" s="241"/>
      <c r="B205" s="81" t="s">
        <v>139</v>
      </c>
      <c r="C205" s="82"/>
      <c r="D205" s="88"/>
      <c r="E205" s="93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31"/>
      <c r="AA205" s="2"/>
      <c r="AB205" s="102">
        <f t="shared" si="16"/>
        <v>0</v>
      </c>
      <c r="AC205" s="102">
        <f t="shared" si="15"/>
        <v>0</v>
      </c>
      <c r="AD205" s="255">
        <f>AB205:AB490+'лист '!IN205:IN490</f>
        <v>0</v>
      </c>
      <c r="AE205" s="93">
        <f>'лист '!IO205+Лист2!AC205</f>
        <v>0</v>
      </c>
      <c r="AF205" s="68"/>
      <c r="AG205" s="68"/>
      <c r="AH205" s="68"/>
      <c r="AI205" s="68"/>
      <c r="AJ205" s="68"/>
      <c r="AK205" s="68"/>
      <c r="AL205" s="68"/>
      <c r="AM205" s="68"/>
      <c r="AN205" s="70"/>
      <c r="AO205" s="70"/>
      <c r="AP205" s="70"/>
      <c r="AQ205" s="68"/>
      <c r="AR205" s="68"/>
      <c r="AS205" s="88">
        <f t="shared" si="12"/>
        <v>0</v>
      </c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</row>
    <row r="206" spans="1:251" ht="18">
      <c r="A206" s="241"/>
      <c r="B206" s="81" t="s">
        <v>140</v>
      </c>
      <c r="C206" s="82"/>
      <c r="D206" s="88"/>
      <c r="E206" s="93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31"/>
      <c r="AA206" s="2"/>
      <c r="AB206" s="102">
        <f t="shared" si="16"/>
        <v>0</v>
      </c>
      <c r="AC206" s="102">
        <f t="shared" si="15"/>
        <v>0</v>
      </c>
      <c r="AD206" s="255">
        <f>AB206:AB491+'лист '!IN206:IN491</f>
        <v>0</v>
      </c>
      <c r="AE206" s="93">
        <f>'лист '!IO206+Лист2!AC206</f>
        <v>0</v>
      </c>
      <c r="AF206" s="68"/>
      <c r="AG206" s="68"/>
      <c r="AH206" s="68"/>
      <c r="AI206" s="68"/>
      <c r="AJ206" s="68"/>
      <c r="AK206" s="68"/>
      <c r="AL206" s="68"/>
      <c r="AM206" s="68"/>
      <c r="AN206" s="70"/>
      <c r="AO206" s="70"/>
      <c r="AP206" s="70"/>
      <c r="AQ206" s="68"/>
      <c r="AR206" s="68"/>
      <c r="AS206" s="88">
        <f t="shared" si="12"/>
        <v>0</v>
      </c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</row>
    <row r="207" spans="1:251" ht="18">
      <c r="A207" s="241"/>
      <c r="B207" s="81" t="s">
        <v>141</v>
      </c>
      <c r="C207" s="82"/>
      <c r="D207" s="88"/>
      <c r="E207" s="93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31"/>
      <c r="AA207" s="2"/>
      <c r="AB207" s="102">
        <f t="shared" si="16"/>
        <v>0</v>
      </c>
      <c r="AC207" s="102">
        <f t="shared" si="15"/>
        <v>0</v>
      </c>
      <c r="AD207" s="255">
        <f>AB207:AB492+'лист '!IN207:IN492</f>
        <v>0</v>
      </c>
      <c r="AE207" s="93">
        <f>'лист '!IO207+Лист2!AC207</f>
        <v>0</v>
      </c>
      <c r="AF207" s="68"/>
      <c r="AG207" s="68"/>
      <c r="AH207" s="68"/>
      <c r="AI207" s="68"/>
      <c r="AJ207" s="68"/>
      <c r="AK207" s="68"/>
      <c r="AL207" s="68"/>
      <c r="AM207" s="68"/>
      <c r="AN207" s="70"/>
      <c r="AO207" s="70"/>
      <c r="AP207" s="70"/>
      <c r="AQ207" s="68"/>
      <c r="AR207" s="68"/>
      <c r="AS207" s="88">
        <f t="shared" si="12"/>
        <v>0</v>
      </c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</row>
    <row r="208" spans="1:251" ht="18">
      <c r="A208" s="241"/>
      <c r="B208" s="81" t="s">
        <v>142</v>
      </c>
      <c r="C208" s="82"/>
      <c r="D208" s="88"/>
      <c r="E208" s="93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31"/>
      <c r="AA208" s="2"/>
      <c r="AB208" s="102">
        <f t="shared" si="16"/>
        <v>0</v>
      </c>
      <c r="AC208" s="102">
        <f t="shared" si="15"/>
        <v>0</v>
      </c>
      <c r="AD208" s="255">
        <f>AB208:AB493+'лист '!IN208:IN493</f>
        <v>0</v>
      </c>
      <c r="AE208" s="93">
        <f>'лист '!IO208+Лист2!AC208</f>
        <v>0</v>
      </c>
      <c r="AF208" s="68"/>
      <c r="AG208" s="68"/>
      <c r="AH208" s="68"/>
      <c r="AI208" s="68"/>
      <c r="AJ208" s="68"/>
      <c r="AK208" s="68"/>
      <c r="AL208" s="68"/>
      <c r="AM208" s="68"/>
      <c r="AN208" s="70"/>
      <c r="AO208" s="70"/>
      <c r="AP208" s="70"/>
      <c r="AQ208" s="68"/>
      <c r="AR208" s="68"/>
      <c r="AS208" s="88">
        <f t="shared" si="12"/>
        <v>0</v>
      </c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</row>
    <row r="209" spans="1:251" ht="18">
      <c r="A209" s="241"/>
      <c r="B209" s="81" t="s">
        <v>143</v>
      </c>
      <c r="C209" s="82"/>
      <c r="D209" s="88"/>
      <c r="E209" s="93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31"/>
      <c r="AA209" s="2"/>
      <c r="AB209" s="102">
        <f t="shared" si="16"/>
        <v>0</v>
      </c>
      <c r="AC209" s="102">
        <f t="shared" si="15"/>
        <v>0</v>
      </c>
      <c r="AD209" s="255">
        <f>AB209:AB494+'лист '!IN209:IN494</f>
        <v>0</v>
      </c>
      <c r="AE209" s="93">
        <f>'лист '!IO209+Лист2!AC209</f>
        <v>0</v>
      </c>
      <c r="AF209" s="68"/>
      <c r="AG209" s="68"/>
      <c r="AH209" s="68"/>
      <c r="AI209" s="68"/>
      <c r="AJ209" s="68"/>
      <c r="AK209" s="68"/>
      <c r="AL209" s="68"/>
      <c r="AM209" s="68"/>
      <c r="AN209" s="70"/>
      <c r="AO209" s="70"/>
      <c r="AP209" s="70"/>
      <c r="AQ209" s="68"/>
      <c r="AR209" s="68"/>
      <c r="AS209" s="88">
        <f t="shared" si="12"/>
        <v>0</v>
      </c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</row>
    <row r="210" spans="1:251" ht="18">
      <c r="A210" s="241"/>
      <c r="B210" s="81" t="s">
        <v>144</v>
      </c>
      <c r="C210" s="82"/>
      <c r="D210" s="88"/>
      <c r="E210" s="93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31"/>
      <c r="AA210" s="2"/>
      <c r="AB210" s="102">
        <f t="shared" si="16"/>
        <v>0</v>
      </c>
      <c r="AC210" s="102">
        <f t="shared" si="15"/>
        <v>0</v>
      </c>
      <c r="AD210" s="255">
        <f>AB210:AB495+'лист '!IN210:IN495</f>
        <v>0</v>
      </c>
      <c r="AE210" s="93">
        <f>'лист '!IO210+Лист2!AC210</f>
        <v>0</v>
      </c>
      <c r="AF210" s="68"/>
      <c r="AG210" s="68"/>
      <c r="AH210" s="68"/>
      <c r="AI210" s="68"/>
      <c r="AJ210" s="68"/>
      <c r="AK210" s="68"/>
      <c r="AL210" s="68"/>
      <c r="AM210" s="68"/>
      <c r="AN210" s="70"/>
      <c r="AO210" s="70"/>
      <c r="AP210" s="70"/>
      <c r="AQ210" s="68"/>
      <c r="AR210" s="68"/>
      <c r="AS210" s="88">
        <f t="shared" si="12"/>
        <v>0</v>
      </c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</row>
    <row r="211" spans="1:251" ht="18">
      <c r="A211" s="241"/>
      <c r="B211" s="81" t="s">
        <v>145</v>
      </c>
      <c r="C211" s="82"/>
      <c r="D211" s="88"/>
      <c r="E211" s="93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31"/>
      <c r="AA211" s="2"/>
      <c r="AB211" s="102">
        <f t="shared" si="16"/>
        <v>0</v>
      </c>
      <c r="AC211" s="102">
        <f t="shared" si="15"/>
        <v>0</v>
      </c>
      <c r="AD211" s="255">
        <f>AB211:AB496+'лист '!IN211:IN496</f>
        <v>0</v>
      </c>
      <c r="AE211" s="93">
        <f>'лист '!IO211+Лист2!AC211</f>
        <v>0</v>
      </c>
      <c r="AF211" s="68"/>
      <c r="AG211" s="68"/>
      <c r="AH211" s="68"/>
      <c r="AI211" s="68"/>
      <c r="AJ211" s="68"/>
      <c r="AK211" s="68"/>
      <c r="AL211" s="68"/>
      <c r="AM211" s="68"/>
      <c r="AN211" s="70"/>
      <c r="AO211" s="70"/>
      <c r="AP211" s="70"/>
      <c r="AQ211" s="68"/>
      <c r="AR211" s="68"/>
      <c r="AS211" s="88">
        <f t="shared" si="12"/>
        <v>0</v>
      </c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</row>
    <row r="212" spans="1:251" ht="18">
      <c r="A212" s="241"/>
      <c r="B212" s="81">
        <v>0</v>
      </c>
      <c r="C212" s="82"/>
      <c r="D212" s="88"/>
      <c r="E212" s="9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31"/>
      <c r="AA212" s="2"/>
      <c r="AB212" s="102">
        <f t="shared" si="16"/>
        <v>0</v>
      </c>
      <c r="AC212" s="102">
        <f t="shared" si="15"/>
        <v>0</v>
      </c>
      <c r="AD212" s="255">
        <f>AB212:AB497+'лист '!IN212:IN497</f>
        <v>0</v>
      </c>
      <c r="AE212" s="93">
        <f>'лист '!IO212+Лист2!AC212</f>
        <v>0</v>
      </c>
      <c r="AF212" s="68"/>
      <c r="AG212" s="68"/>
      <c r="AH212" s="68"/>
      <c r="AI212" s="68"/>
      <c r="AJ212" s="68"/>
      <c r="AK212" s="68"/>
      <c r="AL212" s="68"/>
      <c r="AM212" s="68"/>
      <c r="AN212" s="70"/>
      <c r="AO212" s="70"/>
      <c r="AP212" s="70"/>
      <c r="AQ212" s="68"/>
      <c r="AR212" s="68"/>
      <c r="AS212" s="88">
        <f t="shared" si="12"/>
        <v>0</v>
      </c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</row>
    <row r="213" spans="1:251" ht="18">
      <c r="A213" s="241"/>
      <c r="B213" s="81">
        <v>0</v>
      </c>
      <c r="C213" s="82"/>
      <c r="D213" s="88"/>
      <c r="E213" s="93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31"/>
      <c r="AA213" s="2"/>
      <c r="AB213" s="102">
        <f t="shared" si="16"/>
        <v>0</v>
      </c>
      <c r="AC213" s="102">
        <f t="shared" si="15"/>
        <v>0</v>
      </c>
      <c r="AD213" s="255">
        <f>AB213:AB498+'лист '!IN213:IN498</f>
        <v>0</v>
      </c>
      <c r="AE213" s="93">
        <f>'лист '!IO213+Лист2!AC213</f>
        <v>0</v>
      </c>
      <c r="AF213" s="68"/>
      <c r="AG213" s="68"/>
      <c r="AH213" s="68"/>
      <c r="AI213" s="68"/>
      <c r="AJ213" s="68"/>
      <c r="AK213" s="68"/>
      <c r="AL213" s="68"/>
      <c r="AM213" s="68"/>
      <c r="AN213" s="70"/>
      <c r="AO213" s="70"/>
      <c r="AP213" s="70"/>
      <c r="AQ213" s="68"/>
      <c r="AR213" s="68"/>
      <c r="AS213" s="88">
        <f t="shared" si="12"/>
        <v>0</v>
      </c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</row>
    <row r="214" spans="1:251" ht="18">
      <c r="A214" s="241"/>
      <c r="B214" s="81">
        <v>0</v>
      </c>
      <c r="C214" s="82"/>
      <c r="D214" s="88"/>
      <c r="E214" s="93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31"/>
      <c r="AA214" s="2"/>
      <c r="AB214" s="102">
        <f t="shared" si="16"/>
        <v>0</v>
      </c>
      <c r="AC214" s="102">
        <f t="shared" si="15"/>
        <v>0</v>
      </c>
      <c r="AD214" s="255">
        <f>AB214:AB499+'лист '!IN214:IN499</f>
        <v>0</v>
      </c>
      <c r="AE214" s="93">
        <f>'лист '!IO214+Лист2!AC214</f>
        <v>0</v>
      </c>
      <c r="AF214" s="68"/>
      <c r="AG214" s="68"/>
      <c r="AH214" s="68"/>
      <c r="AI214" s="68"/>
      <c r="AJ214" s="68"/>
      <c r="AK214" s="68"/>
      <c r="AL214" s="68"/>
      <c r="AM214" s="68"/>
      <c r="AN214" s="70"/>
      <c r="AO214" s="70"/>
      <c r="AP214" s="70"/>
      <c r="AQ214" s="68"/>
      <c r="AR214" s="68"/>
      <c r="AS214" s="88">
        <f aca="true" t="shared" si="17" ref="AS214:AS277">SUM(AF214,AG214,AH214,AI214,AJ214,AK214,AL214,AM214,AN214,AO214,AP214,AQ214,AR214)</f>
        <v>0</v>
      </c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</row>
    <row r="215" spans="1:251" ht="18">
      <c r="A215" s="241"/>
      <c r="B215" s="81" t="s">
        <v>146</v>
      </c>
      <c r="C215" s="82"/>
      <c r="D215" s="88"/>
      <c r="E215" s="93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31"/>
      <c r="AA215" s="2"/>
      <c r="AB215" s="102">
        <f t="shared" si="16"/>
        <v>0</v>
      </c>
      <c r="AC215" s="102">
        <f t="shared" si="15"/>
        <v>0</v>
      </c>
      <c r="AD215" s="255">
        <f>AB215:AB500+'лист '!IN215:IN500</f>
        <v>0</v>
      </c>
      <c r="AE215" s="93">
        <f>'лист '!IO215+Лист2!AC215</f>
        <v>0</v>
      </c>
      <c r="AF215" s="68"/>
      <c r="AG215" s="68"/>
      <c r="AH215" s="68"/>
      <c r="AI215" s="68"/>
      <c r="AJ215" s="68"/>
      <c r="AK215" s="68"/>
      <c r="AL215" s="68"/>
      <c r="AM215" s="68"/>
      <c r="AN215" s="70"/>
      <c r="AO215" s="70"/>
      <c r="AP215" s="70"/>
      <c r="AQ215" s="68"/>
      <c r="AR215" s="68"/>
      <c r="AS215" s="88">
        <f t="shared" si="17"/>
        <v>0</v>
      </c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</row>
    <row r="216" spans="1:251" ht="18">
      <c r="A216" s="241"/>
      <c r="B216" s="81" t="s">
        <v>147</v>
      </c>
      <c r="C216" s="82"/>
      <c r="D216" s="88"/>
      <c r="E216" s="93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31"/>
      <c r="AA216" s="2"/>
      <c r="AB216" s="102">
        <f t="shared" si="16"/>
        <v>0</v>
      </c>
      <c r="AC216" s="102">
        <f t="shared" si="15"/>
        <v>0</v>
      </c>
      <c r="AD216" s="255">
        <f>AB216:AB501+'лист '!IN216:IN501</f>
        <v>0</v>
      </c>
      <c r="AE216" s="93">
        <f>'лист '!IO216+Лист2!AC216</f>
        <v>0</v>
      </c>
      <c r="AF216" s="68"/>
      <c r="AG216" s="68"/>
      <c r="AH216" s="68"/>
      <c r="AI216" s="68"/>
      <c r="AJ216" s="68"/>
      <c r="AK216" s="68"/>
      <c r="AL216" s="68"/>
      <c r="AM216" s="68"/>
      <c r="AN216" s="70"/>
      <c r="AO216" s="70"/>
      <c r="AP216" s="70"/>
      <c r="AQ216" s="68"/>
      <c r="AR216" s="68"/>
      <c r="AS216" s="88">
        <f t="shared" si="17"/>
        <v>0</v>
      </c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</row>
    <row r="217" spans="1:251" ht="18">
      <c r="A217" s="241"/>
      <c r="B217" s="81" t="s">
        <v>148</v>
      </c>
      <c r="C217" s="82"/>
      <c r="D217" s="88"/>
      <c r="E217" s="93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31"/>
      <c r="AA217" s="2"/>
      <c r="AB217" s="102">
        <f t="shared" si="16"/>
        <v>0</v>
      </c>
      <c r="AC217" s="102">
        <f t="shared" si="15"/>
        <v>0</v>
      </c>
      <c r="AD217" s="255">
        <f>AB217:AB502+'лист '!IN217:IN502</f>
        <v>0</v>
      </c>
      <c r="AE217" s="93">
        <f>'лист '!IO217+Лист2!AC217</f>
        <v>0</v>
      </c>
      <c r="AF217" s="68"/>
      <c r="AG217" s="68"/>
      <c r="AH217" s="68"/>
      <c r="AI217" s="68"/>
      <c r="AJ217" s="68"/>
      <c r="AK217" s="68"/>
      <c r="AL217" s="68"/>
      <c r="AM217" s="68"/>
      <c r="AN217" s="70"/>
      <c r="AO217" s="70"/>
      <c r="AP217" s="70"/>
      <c r="AQ217" s="68"/>
      <c r="AR217" s="68"/>
      <c r="AS217" s="88">
        <f t="shared" si="17"/>
        <v>0</v>
      </c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</row>
    <row r="218" spans="1:251" ht="18">
      <c r="A218" s="241"/>
      <c r="B218" s="81" t="s">
        <v>149</v>
      </c>
      <c r="C218" s="82"/>
      <c r="D218" s="88"/>
      <c r="E218" s="93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31"/>
      <c r="AA218" s="2"/>
      <c r="AB218" s="102">
        <f t="shared" si="16"/>
        <v>0</v>
      </c>
      <c r="AC218" s="102">
        <f t="shared" si="15"/>
        <v>0</v>
      </c>
      <c r="AD218" s="255">
        <f>AB218:AB503+'лист '!IN218:IN503</f>
        <v>4737.7</v>
      </c>
      <c r="AE218" s="93">
        <f>'лист '!IO218+Лист2!AC218</f>
        <v>1815.7</v>
      </c>
      <c r="AF218" s="68"/>
      <c r="AG218" s="68"/>
      <c r="AH218" s="68"/>
      <c r="AI218" s="68"/>
      <c r="AJ218" s="68"/>
      <c r="AK218" s="68"/>
      <c r="AL218" s="68">
        <v>3637</v>
      </c>
      <c r="AM218" s="68">
        <v>1100</v>
      </c>
      <c r="AN218" s="70"/>
      <c r="AO218" s="70"/>
      <c r="AP218" s="70"/>
      <c r="AQ218" s="68"/>
      <c r="AR218" s="68"/>
      <c r="AS218" s="88">
        <f t="shared" si="17"/>
        <v>4737</v>
      </c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</row>
    <row r="219" spans="1:251" ht="18">
      <c r="A219" s="241"/>
      <c r="B219" s="81" t="s">
        <v>150</v>
      </c>
      <c r="C219" s="82"/>
      <c r="D219" s="88"/>
      <c r="E219" s="93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31"/>
      <c r="AA219" s="2"/>
      <c r="AB219" s="102">
        <f t="shared" si="16"/>
        <v>0</v>
      </c>
      <c r="AC219" s="102">
        <f t="shared" si="15"/>
        <v>0</v>
      </c>
      <c r="AD219" s="255">
        <f>AB219:AB504+'лист '!IN219:IN504</f>
        <v>0</v>
      </c>
      <c r="AE219" s="93">
        <f>'лист '!IO219+Лист2!AC219</f>
        <v>0</v>
      </c>
      <c r="AF219" s="68"/>
      <c r="AG219" s="68"/>
      <c r="AH219" s="68"/>
      <c r="AI219" s="68"/>
      <c r="AJ219" s="68"/>
      <c r="AK219" s="68"/>
      <c r="AL219" s="68"/>
      <c r="AM219" s="68"/>
      <c r="AN219" s="70"/>
      <c r="AO219" s="70"/>
      <c r="AP219" s="70"/>
      <c r="AQ219" s="68"/>
      <c r="AR219" s="68"/>
      <c r="AS219" s="88">
        <f t="shared" si="17"/>
        <v>0</v>
      </c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</row>
    <row r="220" spans="1:251" ht="18">
      <c r="A220" s="241"/>
      <c r="B220" s="81" t="s">
        <v>151</v>
      </c>
      <c r="C220" s="82"/>
      <c r="D220" s="88"/>
      <c r="E220" s="93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31"/>
      <c r="AA220" s="2"/>
      <c r="AB220" s="102">
        <f t="shared" si="16"/>
        <v>0</v>
      </c>
      <c r="AC220" s="102">
        <f t="shared" si="15"/>
        <v>0</v>
      </c>
      <c r="AD220" s="255">
        <f>AB220:AB505+'лист '!IN220:IN505</f>
        <v>0</v>
      </c>
      <c r="AE220" s="93">
        <f>'лист '!IO220+Лист2!AC220</f>
        <v>0</v>
      </c>
      <c r="AF220" s="68"/>
      <c r="AG220" s="68"/>
      <c r="AH220" s="68"/>
      <c r="AI220" s="68"/>
      <c r="AJ220" s="68"/>
      <c r="AK220" s="68"/>
      <c r="AL220" s="68"/>
      <c r="AM220" s="68"/>
      <c r="AN220" s="70"/>
      <c r="AO220" s="70"/>
      <c r="AP220" s="70"/>
      <c r="AQ220" s="68"/>
      <c r="AR220" s="68"/>
      <c r="AS220" s="88">
        <f t="shared" si="17"/>
        <v>0</v>
      </c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</row>
    <row r="221" spans="1:251" ht="18">
      <c r="A221" s="241"/>
      <c r="B221" s="81" t="s">
        <v>152</v>
      </c>
      <c r="C221" s="82"/>
      <c r="D221" s="88"/>
      <c r="E221" s="93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31"/>
      <c r="AA221" s="2"/>
      <c r="AB221" s="102">
        <f t="shared" si="16"/>
        <v>0</v>
      </c>
      <c r="AC221" s="102">
        <f t="shared" si="15"/>
        <v>0</v>
      </c>
      <c r="AD221" s="255">
        <f>AB221:AB506+'лист '!IN221:IN506</f>
        <v>0</v>
      </c>
      <c r="AE221" s="93">
        <f>'лист '!IO221+Лист2!AC221</f>
        <v>0</v>
      </c>
      <c r="AF221" s="68"/>
      <c r="AG221" s="68"/>
      <c r="AH221" s="68"/>
      <c r="AI221" s="68"/>
      <c r="AJ221" s="68"/>
      <c r="AK221" s="68"/>
      <c r="AL221" s="68"/>
      <c r="AM221" s="68"/>
      <c r="AN221" s="70"/>
      <c r="AO221" s="70"/>
      <c r="AP221" s="70"/>
      <c r="AQ221" s="68"/>
      <c r="AR221" s="68"/>
      <c r="AS221" s="88">
        <f t="shared" si="17"/>
        <v>0</v>
      </c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</row>
    <row r="222" spans="1:251" ht="30">
      <c r="A222" s="241"/>
      <c r="B222" s="81" t="s">
        <v>153</v>
      </c>
      <c r="C222" s="82"/>
      <c r="D222" s="88"/>
      <c r="E222" s="93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31"/>
      <c r="AA222" s="2"/>
      <c r="AB222" s="102">
        <f t="shared" si="16"/>
        <v>0</v>
      </c>
      <c r="AC222" s="102">
        <f t="shared" si="15"/>
        <v>0</v>
      </c>
      <c r="AD222" s="255">
        <f>AB222:AB507+'лист '!IN222:IN507</f>
        <v>0</v>
      </c>
      <c r="AE222" s="93">
        <f>'лист '!IO222+Лист2!AC222</f>
        <v>0</v>
      </c>
      <c r="AF222" s="68"/>
      <c r="AG222" s="68"/>
      <c r="AH222" s="68"/>
      <c r="AI222" s="68"/>
      <c r="AJ222" s="68"/>
      <c r="AK222" s="68"/>
      <c r="AL222" s="68"/>
      <c r="AM222" s="68"/>
      <c r="AN222" s="70"/>
      <c r="AO222" s="70"/>
      <c r="AP222" s="70"/>
      <c r="AQ222" s="68"/>
      <c r="AR222" s="68"/>
      <c r="AS222" s="88">
        <f t="shared" si="17"/>
        <v>0</v>
      </c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</row>
    <row r="223" spans="1:251" ht="18">
      <c r="A223" s="241"/>
      <c r="B223" s="81" t="s">
        <v>154</v>
      </c>
      <c r="C223" s="82"/>
      <c r="D223" s="88"/>
      <c r="E223" s="93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31"/>
      <c r="AA223" s="2"/>
      <c r="AB223" s="102">
        <f t="shared" si="16"/>
        <v>0</v>
      </c>
      <c r="AC223" s="102">
        <f t="shared" si="15"/>
        <v>0</v>
      </c>
      <c r="AD223" s="255">
        <f>AB223:AB508+'лист '!IN223:IN508</f>
        <v>0</v>
      </c>
      <c r="AE223" s="93">
        <f>'лист '!IO223+Лист2!AC223</f>
        <v>0</v>
      </c>
      <c r="AF223" s="68"/>
      <c r="AG223" s="68"/>
      <c r="AH223" s="68"/>
      <c r="AI223" s="68"/>
      <c r="AJ223" s="68"/>
      <c r="AK223" s="68"/>
      <c r="AL223" s="68"/>
      <c r="AM223" s="68"/>
      <c r="AN223" s="70"/>
      <c r="AO223" s="70"/>
      <c r="AP223" s="70"/>
      <c r="AQ223" s="68"/>
      <c r="AR223" s="68"/>
      <c r="AS223" s="88">
        <f t="shared" si="17"/>
        <v>0</v>
      </c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</row>
    <row r="224" spans="1:251" ht="18">
      <c r="A224" s="241"/>
      <c r="B224" s="81" t="s">
        <v>155</v>
      </c>
      <c r="C224" s="82"/>
      <c r="D224" s="88"/>
      <c r="E224" s="93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31"/>
      <c r="AA224" s="2"/>
      <c r="AB224" s="102">
        <f t="shared" si="16"/>
        <v>0</v>
      </c>
      <c r="AC224" s="102">
        <f t="shared" si="15"/>
        <v>0</v>
      </c>
      <c r="AD224" s="255">
        <f>AB224:AB509+'лист '!IN224:IN509</f>
        <v>0</v>
      </c>
      <c r="AE224" s="93">
        <f>'лист '!IO224+Лист2!AC224</f>
        <v>0</v>
      </c>
      <c r="AF224" s="68"/>
      <c r="AG224" s="68"/>
      <c r="AH224" s="68"/>
      <c r="AI224" s="68"/>
      <c r="AJ224" s="68"/>
      <c r="AK224" s="68"/>
      <c r="AL224" s="68"/>
      <c r="AM224" s="68"/>
      <c r="AN224" s="70"/>
      <c r="AO224" s="70"/>
      <c r="AP224" s="70"/>
      <c r="AQ224" s="68"/>
      <c r="AR224" s="68"/>
      <c r="AS224" s="88">
        <f t="shared" si="17"/>
        <v>0</v>
      </c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</row>
    <row r="225" spans="1:251" ht="18">
      <c r="A225" s="241"/>
      <c r="B225" s="81" t="s">
        <v>156</v>
      </c>
      <c r="C225" s="82"/>
      <c r="D225" s="88"/>
      <c r="E225" s="93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31"/>
      <c r="AA225" s="2"/>
      <c r="AB225" s="102">
        <f t="shared" si="16"/>
        <v>0</v>
      </c>
      <c r="AC225" s="102">
        <f t="shared" si="15"/>
        <v>0</v>
      </c>
      <c r="AD225" s="255">
        <f>AB225:AB510+'лист '!IN225:IN510</f>
        <v>0</v>
      </c>
      <c r="AE225" s="93">
        <f>'лист '!IO225+Лист2!AC225</f>
        <v>0</v>
      </c>
      <c r="AF225" s="68"/>
      <c r="AG225" s="68"/>
      <c r="AH225" s="68"/>
      <c r="AI225" s="68"/>
      <c r="AJ225" s="68"/>
      <c r="AK225" s="68"/>
      <c r="AL225" s="68"/>
      <c r="AM225" s="68"/>
      <c r="AN225" s="70"/>
      <c r="AO225" s="70"/>
      <c r="AP225" s="70"/>
      <c r="AQ225" s="68"/>
      <c r="AR225" s="68"/>
      <c r="AS225" s="88">
        <f t="shared" si="17"/>
        <v>0</v>
      </c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</row>
    <row r="226" spans="1:251" ht="18">
      <c r="A226" s="241"/>
      <c r="B226" s="81" t="s">
        <v>157</v>
      </c>
      <c r="C226" s="82"/>
      <c r="D226" s="88"/>
      <c r="E226" s="93"/>
      <c r="F226" s="16"/>
      <c r="G226" s="16"/>
      <c r="H226" s="17"/>
      <c r="I226" s="17"/>
      <c r="J226" s="17"/>
      <c r="K226" s="17"/>
      <c r="L226" s="17"/>
      <c r="M226" s="17"/>
      <c r="N226" s="17"/>
      <c r="O226" s="17">
        <v>1</v>
      </c>
      <c r="P226" s="17"/>
      <c r="Q226" s="17">
        <v>1</v>
      </c>
      <c r="R226" s="17"/>
      <c r="S226" s="17"/>
      <c r="T226" s="17"/>
      <c r="U226" s="17"/>
      <c r="V226" s="17"/>
      <c r="W226" s="17"/>
      <c r="X226" s="17"/>
      <c r="Y226" s="17"/>
      <c r="Z226" s="20"/>
      <c r="AA226" s="2"/>
      <c r="AB226" s="102">
        <f t="shared" si="16"/>
        <v>2</v>
      </c>
      <c r="AC226" s="102">
        <f t="shared" si="15"/>
        <v>0</v>
      </c>
      <c r="AD226" s="255">
        <f>AB226:AB511+'лист '!IN226:IN511</f>
        <v>123</v>
      </c>
      <c r="AE226" s="93">
        <f>'лист '!IO226+Лист2!AC226</f>
        <v>5</v>
      </c>
      <c r="AF226" s="68"/>
      <c r="AG226" s="68"/>
      <c r="AH226" s="68"/>
      <c r="AI226" s="68">
        <v>123</v>
      </c>
      <c r="AJ226" s="68"/>
      <c r="AK226" s="68"/>
      <c r="AL226" s="68"/>
      <c r="AM226" s="68"/>
      <c r="AN226" s="70"/>
      <c r="AO226" s="70"/>
      <c r="AP226" s="70"/>
      <c r="AQ226" s="68"/>
      <c r="AR226" s="68"/>
      <c r="AS226" s="88">
        <f t="shared" si="17"/>
        <v>123</v>
      </c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</row>
    <row r="227" spans="1:251" ht="18">
      <c r="A227" s="241"/>
      <c r="B227" s="81" t="s">
        <v>104</v>
      </c>
      <c r="C227" s="82"/>
      <c r="D227" s="88"/>
      <c r="E227" s="93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31"/>
      <c r="AA227" s="2"/>
      <c r="AB227" s="102">
        <f t="shared" si="16"/>
        <v>0</v>
      </c>
      <c r="AC227" s="102">
        <f t="shared" si="15"/>
        <v>0</v>
      </c>
      <c r="AD227" s="255">
        <f>AB227:AB512+'лист '!IN227:IN512</f>
        <v>0</v>
      </c>
      <c r="AE227" s="93">
        <f>'лист '!IO227+Лист2!AC227</f>
        <v>0</v>
      </c>
      <c r="AF227" s="68"/>
      <c r="AG227" s="68"/>
      <c r="AH227" s="68"/>
      <c r="AI227" s="68"/>
      <c r="AJ227" s="68"/>
      <c r="AK227" s="68"/>
      <c r="AL227" s="68"/>
      <c r="AM227" s="68"/>
      <c r="AN227" s="70"/>
      <c r="AO227" s="70"/>
      <c r="AP227" s="70"/>
      <c r="AQ227" s="68"/>
      <c r="AR227" s="68"/>
      <c r="AS227" s="88">
        <f t="shared" si="17"/>
        <v>0</v>
      </c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</row>
    <row r="228" spans="1:251" ht="18">
      <c r="A228" s="241"/>
      <c r="B228" s="81">
        <v>0</v>
      </c>
      <c r="C228" s="82"/>
      <c r="D228" s="88"/>
      <c r="E228" s="93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31"/>
      <c r="AA228" s="2"/>
      <c r="AB228" s="102">
        <f t="shared" si="16"/>
        <v>0</v>
      </c>
      <c r="AC228" s="102">
        <f t="shared" si="15"/>
        <v>0</v>
      </c>
      <c r="AD228" s="255">
        <f>AB228:AB513+'лист '!IN228:IN513</f>
        <v>0</v>
      </c>
      <c r="AE228" s="93">
        <f>'лист '!IO228+Лист2!AC228</f>
        <v>0</v>
      </c>
      <c r="AF228" s="68"/>
      <c r="AG228" s="68"/>
      <c r="AH228" s="68"/>
      <c r="AI228" s="68"/>
      <c r="AJ228" s="68"/>
      <c r="AK228" s="68"/>
      <c r="AL228" s="68"/>
      <c r="AM228" s="68"/>
      <c r="AN228" s="70"/>
      <c r="AO228" s="70"/>
      <c r="AP228" s="70"/>
      <c r="AQ228" s="68"/>
      <c r="AR228" s="68"/>
      <c r="AS228" s="88">
        <f t="shared" si="17"/>
        <v>0</v>
      </c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</row>
    <row r="229" spans="1:251" ht="18">
      <c r="A229" s="241">
        <v>106</v>
      </c>
      <c r="B229" s="81" t="s">
        <v>160</v>
      </c>
      <c r="C229" s="82" t="s">
        <v>16</v>
      </c>
      <c r="D229" s="88">
        <v>234</v>
      </c>
      <c r="E229" s="93">
        <v>260</v>
      </c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31"/>
      <c r="AA229" s="2"/>
      <c r="AB229" s="102">
        <f t="shared" si="16"/>
        <v>0</v>
      </c>
      <c r="AC229" s="102">
        <f t="shared" si="15"/>
        <v>0</v>
      </c>
      <c r="AD229" s="255">
        <f>AB229:AB514+'лист '!IN229:IN514</f>
        <v>10</v>
      </c>
      <c r="AE229" s="93">
        <f>'лист '!IO229+Лист2!AC229</f>
        <v>4</v>
      </c>
      <c r="AF229" s="68"/>
      <c r="AG229" s="68"/>
      <c r="AH229" s="68"/>
      <c r="AI229" s="68"/>
      <c r="AJ229" s="68"/>
      <c r="AK229" s="68"/>
      <c r="AL229" s="68"/>
      <c r="AM229" s="68"/>
      <c r="AN229" s="70"/>
      <c r="AO229" s="70"/>
      <c r="AP229" s="70"/>
      <c r="AQ229" s="68"/>
      <c r="AR229" s="68"/>
      <c r="AS229" s="88">
        <f t="shared" si="17"/>
        <v>0</v>
      </c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</row>
    <row r="230" spans="1:251" ht="18">
      <c r="A230" s="241">
        <v>107</v>
      </c>
      <c r="B230" s="81" t="s">
        <v>161</v>
      </c>
      <c r="C230" s="82" t="s">
        <v>16</v>
      </c>
      <c r="D230" s="88">
        <v>392</v>
      </c>
      <c r="E230" s="93">
        <v>402</v>
      </c>
      <c r="F230" s="16">
        <v>24</v>
      </c>
      <c r="G230" s="16"/>
      <c r="H230" s="17"/>
      <c r="I230" s="17"/>
      <c r="J230" s="17"/>
      <c r="K230" s="18"/>
      <c r="L230" s="17"/>
      <c r="M230" s="18"/>
      <c r="N230" s="17"/>
      <c r="O230" s="17"/>
      <c r="P230" s="17"/>
      <c r="Q230" s="17"/>
      <c r="R230" s="18"/>
      <c r="S230" s="17"/>
      <c r="T230" s="17"/>
      <c r="U230" s="17"/>
      <c r="V230" s="17"/>
      <c r="W230" s="18"/>
      <c r="X230" s="18"/>
      <c r="Y230" s="18"/>
      <c r="Z230" s="20"/>
      <c r="AA230" s="18"/>
      <c r="AB230" s="102">
        <f t="shared" si="16"/>
        <v>24</v>
      </c>
      <c r="AC230" s="102">
        <f t="shared" si="15"/>
        <v>24</v>
      </c>
      <c r="AD230" s="255">
        <f>AB230:AB515+'лист '!IN230:IN515</f>
        <v>126</v>
      </c>
      <c r="AE230" s="93">
        <f>'лист '!IO230+Лист2!AC230</f>
        <v>48</v>
      </c>
      <c r="AF230" s="68"/>
      <c r="AG230" s="68"/>
      <c r="AH230" s="68"/>
      <c r="AI230" s="68"/>
      <c r="AJ230" s="68"/>
      <c r="AK230" s="68"/>
      <c r="AL230" s="68">
        <v>126</v>
      </c>
      <c r="AM230" s="68"/>
      <c r="AN230" s="70"/>
      <c r="AO230" s="70"/>
      <c r="AP230" s="70"/>
      <c r="AQ230" s="68"/>
      <c r="AR230" s="68"/>
      <c r="AS230" s="88">
        <f t="shared" si="17"/>
        <v>126</v>
      </c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</row>
    <row r="231" spans="1:251" ht="18">
      <c r="A231" s="241">
        <v>108</v>
      </c>
      <c r="B231" s="81" t="s">
        <v>170</v>
      </c>
      <c r="C231" s="82" t="s">
        <v>16</v>
      </c>
      <c r="D231" s="88">
        <v>106</v>
      </c>
      <c r="E231" s="93">
        <v>108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31"/>
      <c r="AA231" s="2"/>
      <c r="AB231" s="102">
        <f t="shared" si="16"/>
        <v>0</v>
      </c>
      <c r="AC231" s="102">
        <f t="shared" si="15"/>
        <v>0</v>
      </c>
      <c r="AD231" s="255">
        <f>AB231:AB516+'лист '!IN231:IN516</f>
        <v>0</v>
      </c>
      <c r="AE231" s="93">
        <f>'лист '!IO231+Лист2!AC231</f>
        <v>0</v>
      </c>
      <c r="AF231" s="68"/>
      <c r="AG231" s="68"/>
      <c r="AH231" s="68"/>
      <c r="AI231" s="68"/>
      <c r="AJ231" s="68"/>
      <c r="AK231" s="68"/>
      <c r="AL231" s="68"/>
      <c r="AM231" s="68"/>
      <c r="AN231" s="70"/>
      <c r="AO231" s="70"/>
      <c r="AP231" s="70"/>
      <c r="AQ231" s="68"/>
      <c r="AR231" s="68"/>
      <c r="AS231" s="88">
        <f t="shared" si="17"/>
        <v>0</v>
      </c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</row>
    <row r="232" spans="1:251" ht="18">
      <c r="A232" s="241">
        <v>109</v>
      </c>
      <c r="B232" s="81" t="s">
        <v>220</v>
      </c>
      <c r="C232" s="82" t="s">
        <v>6</v>
      </c>
      <c r="D232" s="88">
        <v>332</v>
      </c>
      <c r="E232" s="93">
        <v>338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31"/>
      <c r="AA232" s="2"/>
      <c r="AB232" s="102">
        <f t="shared" si="16"/>
        <v>0</v>
      </c>
      <c r="AC232" s="102">
        <f t="shared" si="15"/>
        <v>0</v>
      </c>
      <c r="AD232" s="255">
        <f>AB232:AB517+'лист '!IN232:IN517</f>
        <v>0</v>
      </c>
      <c r="AE232" s="93">
        <f>'лист '!IO232+Лист2!AC232</f>
        <v>0</v>
      </c>
      <c r="AF232" s="68"/>
      <c r="AG232" s="68"/>
      <c r="AH232" s="68"/>
      <c r="AI232" s="68"/>
      <c r="AJ232" s="68"/>
      <c r="AK232" s="68"/>
      <c r="AL232" s="68"/>
      <c r="AM232" s="68"/>
      <c r="AN232" s="70"/>
      <c r="AO232" s="70"/>
      <c r="AP232" s="70"/>
      <c r="AQ232" s="68"/>
      <c r="AR232" s="68"/>
      <c r="AS232" s="88">
        <f t="shared" si="17"/>
        <v>0</v>
      </c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</row>
    <row r="233" spans="1:251" ht="18">
      <c r="A233" s="241">
        <v>110</v>
      </c>
      <c r="B233" s="81" t="s">
        <v>221</v>
      </c>
      <c r="C233" s="82" t="s">
        <v>6</v>
      </c>
      <c r="D233" s="88">
        <v>112</v>
      </c>
      <c r="E233" s="93">
        <v>114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31"/>
      <c r="AA233" s="2"/>
      <c r="AB233" s="102">
        <f t="shared" si="16"/>
        <v>0</v>
      </c>
      <c r="AC233" s="102">
        <f t="shared" si="15"/>
        <v>0</v>
      </c>
      <c r="AD233" s="255">
        <f>AB233:AB518+'лист '!IN233:IN518</f>
        <v>0</v>
      </c>
      <c r="AE233" s="93">
        <f>'лист '!IO233+Лист2!AC233</f>
        <v>0</v>
      </c>
      <c r="AF233" s="68"/>
      <c r="AG233" s="68"/>
      <c r="AH233" s="68"/>
      <c r="AI233" s="68"/>
      <c r="AJ233" s="68"/>
      <c r="AK233" s="68"/>
      <c r="AL233" s="68"/>
      <c r="AM233" s="68"/>
      <c r="AN233" s="70"/>
      <c r="AO233" s="70"/>
      <c r="AP233" s="70"/>
      <c r="AQ233" s="68"/>
      <c r="AR233" s="68"/>
      <c r="AS233" s="88">
        <f t="shared" si="17"/>
        <v>0</v>
      </c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</row>
    <row r="234" spans="1:251" ht="18">
      <c r="A234" s="241">
        <v>111</v>
      </c>
      <c r="B234" s="81" t="s">
        <v>222</v>
      </c>
      <c r="C234" s="82" t="s">
        <v>16</v>
      </c>
      <c r="D234" s="88">
        <v>570</v>
      </c>
      <c r="E234" s="93">
        <v>579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31"/>
      <c r="AA234" s="2"/>
      <c r="AB234" s="102">
        <f t="shared" si="16"/>
        <v>0</v>
      </c>
      <c r="AC234" s="102">
        <f t="shared" si="15"/>
        <v>0</v>
      </c>
      <c r="AD234" s="255">
        <f>AB234:AB519+'лист '!IN234:IN519</f>
        <v>0</v>
      </c>
      <c r="AE234" s="93">
        <f>'лист '!IO234+Лист2!AC234</f>
        <v>0</v>
      </c>
      <c r="AF234" s="68"/>
      <c r="AG234" s="68"/>
      <c r="AH234" s="68"/>
      <c r="AI234" s="68"/>
      <c r="AJ234" s="68"/>
      <c r="AK234" s="68"/>
      <c r="AL234" s="68"/>
      <c r="AM234" s="68"/>
      <c r="AN234" s="70"/>
      <c r="AO234" s="70"/>
      <c r="AP234" s="70"/>
      <c r="AQ234" s="68"/>
      <c r="AR234" s="68"/>
      <c r="AS234" s="88">
        <f t="shared" si="17"/>
        <v>0</v>
      </c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</row>
    <row r="235" spans="1:251" ht="18">
      <c r="A235" s="241">
        <v>112</v>
      </c>
      <c r="B235" s="81" t="s">
        <v>166</v>
      </c>
      <c r="C235" s="82" t="s">
        <v>16</v>
      </c>
      <c r="D235" s="88">
        <v>83</v>
      </c>
      <c r="E235" s="93">
        <v>84</v>
      </c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31"/>
      <c r="AA235" s="2"/>
      <c r="AB235" s="102">
        <f t="shared" si="16"/>
        <v>0</v>
      </c>
      <c r="AC235" s="102">
        <f t="shared" si="15"/>
        <v>0</v>
      </c>
      <c r="AD235" s="255">
        <f>AB235:AB520+'лист '!IN235:IN520</f>
        <v>0</v>
      </c>
      <c r="AE235" s="93">
        <f>'лист '!IO235+Лист2!AC235</f>
        <v>0</v>
      </c>
      <c r="AF235" s="68"/>
      <c r="AG235" s="68"/>
      <c r="AH235" s="68"/>
      <c r="AI235" s="68"/>
      <c r="AJ235" s="68"/>
      <c r="AK235" s="68"/>
      <c r="AL235" s="68"/>
      <c r="AM235" s="68"/>
      <c r="AN235" s="70"/>
      <c r="AO235" s="70"/>
      <c r="AP235" s="70"/>
      <c r="AQ235" s="68"/>
      <c r="AR235" s="68"/>
      <c r="AS235" s="88">
        <f t="shared" si="17"/>
        <v>0</v>
      </c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</row>
    <row r="236" spans="1:251" ht="18">
      <c r="A236" s="241">
        <v>113</v>
      </c>
      <c r="B236" s="81" t="s">
        <v>223</v>
      </c>
      <c r="C236" s="82" t="s">
        <v>16</v>
      </c>
      <c r="D236" s="88">
        <v>34</v>
      </c>
      <c r="E236" s="98">
        <v>93</v>
      </c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31"/>
      <c r="AA236" s="2"/>
      <c r="AB236" s="102">
        <f t="shared" si="16"/>
        <v>0</v>
      </c>
      <c r="AC236" s="102">
        <f t="shared" si="15"/>
        <v>0</v>
      </c>
      <c r="AD236" s="255">
        <f>AB236:AB521+'лист '!IN236:IN521</f>
        <v>0</v>
      </c>
      <c r="AE236" s="93">
        <f>'лист '!IO236+Лист2!AC236</f>
        <v>0</v>
      </c>
      <c r="AF236" s="68"/>
      <c r="AG236" s="68"/>
      <c r="AH236" s="68"/>
      <c r="AI236" s="68"/>
      <c r="AJ236" s="68"/>
      <c r="AK236" s="68"/>
      <c r="AL236" s="68"/>
      <c r="AM236" s="68"/>
      <c r="AN236" s="70"/>
      <c r="AO236" s="70"/>
      <c r="AP236" s="70"/>
      <c r="AQ236" s="68"/>
      <c r="AR236" s="68"/>
      <c r="AS236" s="88">
        <f t="shared" si="17"/>
        <v>0</v>
      </c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</row>
    <row r="237" spans="1:251" ht="18">
      <c r="A237" s="241">
        <v>114</v>
      </c>
      <c r="B237" s="81" t="s">
        <v>224</v>
      </c>
      <c r="C237" s="82" t="s">
        <v>16</v>
      </c>
      <c r="D237" s="88">
        <v>84</v>
      </c>
      <c r="E237" s="98">
        <v>179</v>
      </c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31"/>
      <c r="AA237" s="2"/>
      <c r="AB237" s="102">
        <f t="shared" si="16"/>
        <v>0</v>
      </c>
      <c r="AC237" s="102">
        <f t="shared" si="15"/>
        <v>0</v>
      </c>
      <c r="AD237" s="255">
        <f>AB237:AB522+'лист '!IN237:IN522</f>
        <v>0</v>
      </c>
      <c r="AE237" s="93">
        <f>'лист '!IO237+Лист2!AC237</f>
        <v>0</v>
      </c>
      <c r="AF237" s="68"/>
      <c r="AG237" s="68"/>
      <c r="AH237" s="68"/>
      <c r="AI237" s="68"/>
      <c r="AJ237" s="68"/>
      <c r="AK237" s="68"/>
      <c r="AL237" s="68"/>
      <c r="AM237" s="68"/>
      <c r="AN237" s="70"/>
      <c r="AO237" s="70"/>
      <c r="AP237" s="70"/>
      <c r="AQ237" s="68"/>
      <c r="AR237" s="68"/>
      <c r="AS237" s="88">
        <f t="shared" si="17"/>
        <v>0</v>
      </c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</row>
    <row r="238" spans="1:251" ht="18">
      <c r="A238" s="241">
        <v>115</v>
      </c>
      <c r="B238" s="81" t="s">
        <v>225</v>
      </c>
      <c r="C238" s="82" t="s">
        <v>165</v>
      </c>
      <c r="D238" s="88">
        <v>292</v>
      </c>
      <c r="E238" s="93">
        <v>298</v>
      </c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31"/>
      <c r="AA238" s="2"/>
      <c r="AB238" s="102">
        <f t="shared" si="16"/>
        <v>0</v>
      </c>
      <c r="AC238" s="102">
        <f t="shared" si="15"/>
        <v>0</v>
      </c>
      <c r="AD238" s="255">
        <f>AB238:AB523+'лист '!IN238:IN523</f>
        <v>0</v>
      </c>
      <c r="AE238" s="93">
        <f>'лист '!IO238+Лист2!AC238</f>
        <v>0</v>
      </c>
      <c r="AF238" s="68"/>
      <c r="AG238" s="68"/>
      <c r="AH238" s="68"/>
      <c r="AI238" s="68"/>
      <c r="AJ238" s="68"/>
      <c r="AK238" s="68"/>
      <c r="AL238" s="68"/>
      <c r="AM238" s="68"/>
      <c r="AN238" s="70"/>
      <c r="AO238" s="70"/>
      <c r="AP238" s="70"/>
      <c r="AQ238" s="68"/>
      <c r="AR238" s="68"/>
      <c r="AS238" s="88">
        <f t="shared" si="17"/>
        <v>0</v>
      </c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</row>
    <row r="239" spans="1:251" ht="18">
      <c r="A239" s="241">
        <v>116</v>
      </c>
      <c r="B239" s="81" t="s">
        <v>226</v>
      </c>
      <c r="C239" s="82" t="s">
        <v>16</v>
      </c>
      <c r="D239" s="88">
        <v>92</v>
      </c>
      <c r="E239" s="93">
        <v>109</v>
      </c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31"/>
      <c r="AA239" s="2"/>
      <c r="AB239" s="102">
        <f t="shared" si="16"/>
        <v>0</v>
      </c>
      <c r="AC239" s="102">
        <f t="shared" si="15"/>
        <v>0</v>
      </c>
      <c r="AD239" s="255">
        <f>AB239:AB524+'лист '!IN239:IN524</f>
        <v>0</v>
      </c>
      <c r="AE239" s="93">
        <f>'лист '!IO239+Лист2!AC239</f>
        <v>0</v>
      </c>
      <c r="AF239" s="68"/>
      <c r="AG239" s="68"/>
      <c r="AH239" s="68"/>
      <c r="AI239" s="68"/>
      <c r="AJ239" s="68"/>
      <c r="AK239" s="68"/>
      <c r="AL239" s="68"/>
      <c r="AM239" s="68"/>
      <c r="AN239" s="70"/>
      <c r="AO239" s="70"/>
      <c r="AP239" s="70"/>
      <c r="AQ239" s="68"/>
      <c r="AR239" s="68"/>
      <c r="AS239" s="88">
        <f t="shared" si="17"/>
        <v>0</v>
      </c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</row>
    <row r="240" spans="1:251" ht="18">
      <c r="A240" s="241">
        <v>117</v>
      </c>
      <c r="B240" s="81" t="s">
        <v>227</v>
      </c>
      <c r="C240" s="82" t="s">
        <v>16</v>
      </c>
      <c r="D240" s="88">
        <v>26</v>
      </c>
      <c r="E240" s="93">
        <v>29</v>
      </c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31"/>
      <c r="AA240" s="2"/>
      <c r="AB240" s="102">
        <f t="shared" si="16"/>
        <v>0</v>
      </c>
      <c r="AC240" s="102">
        <f t="shared" si="15"/>
        <v>0</v>
      </c>
      <c r="AD240" s="255">
        <f>AB240:AB525+'лист '!IN240:IN525</f>
        <v>0</v>
      </c>
      <c r="AE240" s="93">
        <f>'лист '!IO240+Лист2!AC240</f>
        <v>0</v>
      </c>
      <c r="AF240" s="68"/>
      <c r="AG240" s="68"/>
      <c r="AH240" s="68"/>
      <c r="AI240" s="68"/>
      <c r="AJ240" s="68"/>
      <c r="AK240" s="68"/>
      <c r="AL240" s="68"/>
      <c r="AM240" s="68"/>
      <c r="AN240" s="70"/>
      <c r="AO240" s="70"/>
      <c r="AP240" s="70"/>
      <c r="AQ240" s="68"/>
      <c r="AR240" s="68"/>
      <c r="AS240" s="88">
        <f t="shared" si="17"/>
        <v>0</v>
      </c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</row>
    <row r="241" spans="1:251" ht="18">
      <c r="A241" s="241">
        <v>118</v>
      </c>
      <c r="B241" s="81" t="s">
        <v>163</v>
      </c>
      <c r="C241" s="82" t="s">
        <v>16</v>
      </c>
      <c r="D241" s="88">
        <v>152</v>
      </c>
      <c r="E241" s="93">
        <v>158</v>
      </c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31"/>
      <c r="AA241" s="2"/>
      <c r="AB241" s="102">
        <f t="shared" si="16"/>
        <v>0</v>
      </c>
      <c r="AC241" s="102">
        <f t="shared" si="15"/>
        <v>0</v>
      </c>
      <c r="AD241" s="255">
        <f>AB241:AB526+'лист '!IN241:IN526</f>
        <v>0</v>
      </c>
      <c r="AE241" s="93">
        <f>'лист '!IO241+Лист2!AC241</f>
        <v>0</v>
      </c>
      <c r="AF241" s="68"/>
      <c r="AG241" s="68"/>
      <c r="AH241" s="68"/>
      <c r="AI241" s="68"/>
      <c r="AJ241" s="68"/>
      <c r="AK241" s="68"/>
      <c r="AL241" s="68"/>
      <c r="AM241" s="68"/>
      <c r="AN241" s="70"/>
      <c r="AO241" s="70"/>
      <c r="AP241" s="70"/>
      <c r="AQ241" s="68"/>
      <c r="AR241" s="68"/>
      <c r="AS241" s="88">
        <f t="shared" si="17"/>
        <v>0</v>
      </c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</row>
    <row r="242" spans="1:251" ht="18">
      <c r="A242" s="241">
        <v>119</v>
      </c>
      <c r="B242" s="81" t="s">
        <v>164</v>
      </c>
      <c r="C242" s="82" t="s">
        <v>16</v>
      </c>
      <c r="D242" s="88">
        <v>581</v>
      </c>
      <c r="E242" s="93">
        <v>598</v>
      </c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31"/>
      <c r="AA242" s="2"/>
      <c r="AB242" s="102">
        <f t="shared" si="16"/>
        <v>0</v>
      </c>
      <c r="AC242" s="102">
        <f t="shared" si="15"/>
        <v>0</v>
      </c>
      <c r="AD242" s="255">
        <f>AB242:AB527+'лист '!IN242:IN527</f>
        <v>0</v>
      </c>
      <c r="AE242" s="93">
        <f>'лист '!IO242+Лист2!AC242</f>
        <v>0</v>
      </c>
      <c r="AF242" s="68"/>
      <c r="AG242" s="68"/>
      <c r="AH242" s="68"/>
      <c r="AI242" s="68"/>
      <c r="AJ242" s="68"/>
      <c r="AK242" s="68"/>
      <c r="AL242" s="68"/>
      <c r="AM242" s="68"/>
      <c r="AN242" s="70"/>
      <c r="AO242" s="70"/>
      <c r="AP242" s="70"/>
      <c r="AQ242" s="68"/>
      <c r="AR242" s="68"/>
      <c r="AS242" s="88">
        <f t="shared" si="17"/>
        <v>0</v>
      </c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</row>
    <row r="243" spans="1:251" ht="18">
      <c r="A243" s="241">
        <v>120</v>
      </c>
      <c r="B243" s="81" t="s">
        <v>228</v>
      </c>
      <c r="C243" s="82" t="s">
        <v>16</v>
      </c>
      <c r="D243" s="88">
        <v>199</v>
      </c>
      <c r="E243" s="93">
        <v>200</v>
      </c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31"/>
      <c r="AA243" s="2"/>
      <c r="AB243" s="102">
        <f t="shared" si="16"/>
        <v>0</v>
      </c>
      <c r="AC243" s="102">
        <f t="shared" si="15"/>
        <v>0</v>
      </c>
      <c r="AD243" s="255">
        <f>AB243:AB528+'лист '!IN243:IN528</f>
        <v>0</v>
      </c>
      <c r="AE243" s="93">
        <f>'лист '!IO243+Лист2!AC243</f>
        <v>0</v>
      </c>
      <c r="AF243" s="68"/>
      <c r="AG243" s="68"/>
      <c r="AH243" s="68"/>
      <c r="AI243" s="68"/>
      <c r="AJ243" s="68"/>
      <c r="AK243" s="68"/>
      <c r="AL243" s="68"/>
      <c r="AM243" s="68"/>
      <c r="AN243" s="70"/>
      <c r="AO243" s="70"/>
      <c r="AP243" s="70"/>
      <c r="AQ243" s="68"/>
      <c r="AR243" s="68"/>
      <c r="AS243" s="88">
        <f t="shared" si="17"/>
        <v>0</v>
      </c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  <c r="IQ243" s="4"/>
    </row>
    <row r="244" spans="1:251" ht="18">
      <c r="A244" s="241">
        <v>121</v>
      </c>
      <c r="B244" s="81" t="s">
        <v>229</v>
      </c>
      <c r="C244" s="82" t="s">
        <v>16</v>
      </c>
      <c r="D244" s="88">
        <v>120</v>
      </c>
      <c r="E244" s="98">
        <v>117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31"/>
      <c r="AA244" s="2"/>
      <c r="AB244" s="102">
        <f t="shared" si="16"/>
        <v>0</v>
      </c>
      <c r="AC244" s="102">
        <f t="shared" si="15"/>
        <v>0</v>
      </c>
      <c r="AD244" s="255">
        <f>AB244:AB529+'лист '!IN244:IN529</f>
        <v>0</v>
      </c>
      <c r="AE244" s="93">
        <f>'лист '!IO244+Лист2!AC244</f>
        <v>0</v>
      </c>
      <c r="AF244" s="68"/>
      <c r="AG244" s="68"/>
      <c r="AH244" s="68"/>
      <c r="AI244" s="68"/>
      <c r="AJ244" s="68"/>
      <c r="AK244" s="68"/>
      <c r="AL244" s="68"/>
      <c r="AM244" s="68"/>
      <c r="AN244" s="70"/>
      <c r="AO244" s="70"/>
      <c r="AP244" s="70"/>
      <c r="AQ244" s="68"/>
      <c r="AR244" s="68"/>
      <c r="AS244" s="88">
        <f t="shared" si="17"/>
        <v>0</v>
      </c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  <c r="FE244" s="4"/>
      <c r="FF244" s="4"/>
      <c r="FG244" s="4"/>
      <c r="FH244" s="4"/>
      <c r="FI244" s="4"/>
      <c r="FJ244" s="4"/>
      <c r="FK244" s="4"/>
      <c r="FL244" s="4"/>
      <c r="FM244" s="4"/>
      <c r="FN244" s="4"/>
      <c r="FO244" s="4"/>
      <c r="FP244" s="4"/>
      <c r="FQ244" s="4"/>
      <c r="FR244" s="4"/>
      <c r="FS244" s="4"/>
      <c r="FT244" s="4"/>
      <c r="FU244" s="4"/>
      <c r="FV244" s="4"/>
      <c r="FW244" s="4"/>
      <c r="FX244" s="4"/>
      <c r="FY244" s="4"/>
      <c r="FZ244" s="4"/>
      <c r="GA244" s="4"/>
      <c r="GB244" s="4"/>
      <c r="GC244" s="4"/>
      <c r="GD244" s="4"/>
      <c r="GE244" s="4"/>
      <c r="GF244" s="4"/>
      <c r="GG244" s="4"/>
      <c r="GH244" s="4"/>
      <c r="GI244" s="4"/>
      <c r="GJ244" s="4"/>
      <c r="GK244" s="4"/>
      <c r="GL244" s="4"/>
      <c r="GM244" s="4"/>
      <c r="GN244" s="4"/>
      <c r="GO244" s="4"/>
      <c r="GP244" s="4"/>
      <c r="GQ244" s="4"/>
      <c r="GR244" s="4"/>
      <c r="GS244" s="4"/>
      <c r="GT244" s="4"/>
      <c r="GU244" s="4"/>
      <c r="GV244" s="4"/>
      <c r="GW244" s="4"/>
      <c r="GX244" s="4"/>
      <c r="GY244" s="4"/>
      <c r="GZ244" s="4"/>
      <c r="HA244" s="4"/>
      <c r="HB244" s="4"/>
      <c r="HC244" s="4"/>
      <c r="HD244" s="4"/>
      <c r="HE244" s="4"/>
      <c r="HF244" s="4"/>
      <c r="HG244" s="4"/>
      <c r="HH244" s="4"/>
      <c r="HI244" s="4"/>
      <c r="HJ244" s="4"/>
      <c r="HK244" s="4"/>
      <c r="HL244" s="4"/>
      <c r="HM244" s="4"/>
      <c r="HN244" s="4"/>
      <c r="HO244" s="4"/>
      <c r="HP244" s="4"/>
      <c r="HQ244" s="4"/>
      <c r="HR244" s="4"/>
      <c r="HS244" s="4"/>
      <c r="HT244" s="4"/>
      <c r="HU244" s="4"/>
      <c r="HV244" s="4"/>
      <c r="HW244" s="4"/>
      <c r="HX244" s="4"/>
      <c r="HY244" s="4"/>
      <c r="HZ244" s="4"/>
      <c r="IA244" s="4"/>
      <c r="IB244" s="4"/>
      <c r="IC244" s="4"/>
      <c r="ID244" s="4"/>
      <c r="IE244" s="4"/>
      <c r="IF244" s="4"/>
      <c r="IG244" s="4"/>
      <c r="IH244" s="4"/>
      <c r="II244" s="4"/>
      <c r="IJ244" s="4"/>
      <c r="IK244" s="4"/>
      <c r="IL244" s="4"/>
      <c r="IM244" s="4"/>
      <c r="IN244" s="4"/>
      <c r="IO244" s="4"/>
      <c r="IP244" s="4"/>
      <c r="IQ244" s="4"/>
    </row>
    <row r="245" spans="1:251" ht="18">
      <c r="A245" s="241">
        <v>122</v>
      </c>
      <c r="B245" s="81" t="s">
        <v>230</v>
      </c>
      <c r="C245" s="82" t="s">
        <v>6</v>
      </c>
      <c r="D245" s="88"/>
      <c r="E245" s="93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31"/>
      <c r="AA245" s="2"/>
      <c r="AB245" s="102">
        <f t="shared" si="16"/>
        <v>0</v>
      </c>
      <c r="AC245" s="102">
        <f t="shared" si="15"/>
        <v>0</v>
      </c>
      <c r="AD245" s="255">
        <f>AB245:AB530+'лист '!IN245:IN530</f>
        <v>0</v>
      </c>
      <c r="AE245" s="93">
        <f>'лист '!IO245+Лист2!AC245</f>
        <v>0</v>
      </c>
      <c r="AF245" s="68"/>
      <c r="AG245" s="68"/>
      <c r="AH245" s="68"/>
      <c r="AI245" s="68"/>
      <c r="AJ245" s="68"/>
      <c r="AK245" s="68"/>
      <c r="AL245" s="68"/>
      <c r="AM245" s="68"/>
      <c r="AN245" s="70"/>
      <c r="AO245" s="70"/>
      <c r="AP245" s="70"/>
      <c r="AQ245" s="68"/>
      <c r="AR245" s="68"/>
      <c r="AS245" s="88">
        <f t="shared" si="17"/>
        <v>0</v>
      </c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  <c r="IQ245" s="4"/>
    </row>
    <row r="246" spans="1:251" ht="18">
      <c r="A246" s="241">
        <v>123</v>
      </c>
      <c r="B246" s="81" t="s">
        <v>231</v>
      </c>
      <c r="C246" s="82" t="s">
        <v>22</v>
      </c>
      <c r="D246" s="88">
        <v>555</v>
      </c>
      <c r="E246" s="93">
        <v>559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31"/>
      <c r="AA246" s="2"/>
      <c r="AB246" s="102">
        <f t="shared" si="16"/>
        <v>0</v>
      </c>
      <c r="AC246" s="102">
        <f t="shared" si="15"/>
        <v>0</v>
      </c>
      <c r="AD246" s="255">
        <f>AB246:AB531+'лист '!IN246:IN531</f>
        <v>0</v>
      </c>
      <c r="AE246" s="93">
        <f>'лист '!IO246+Лист2!AC246</f>
        <v>0</v>
      </c>
      <c r="AF246" s="68"/>
      <c r="AG246" s="68"/>
      <c r="AH246" s="68"/>
      <c r="AI246" s="68"/>
      <c r="AJ246" s="68"/>
      <c r="AK246" s="68"/>
      <c r="AL246" s="68"/>
      <c r="AM246" s="68"/>
      <c r="AN246" s="70"/>
      <c r="AO246" s="70"/>
      <c r="AP246" s="70"/>
      <c r="AQ246" s="68"/>
      <c r="AR246" s="68"/>
      <c r="AS246" s="88">
        <f t="shared" si="17"/>
        <v>0</v>
      </c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  <c r="FE246" s="4"/>
      <c r="FF246" s="4"/>
      <c r="FG246" s="4"/>
      <c r="FH246" s="4"/>
      <c r="FI246" s="4"/>
      <c r="FJ246" s="4"/>
      <c r="FK246" s="4"/>
      <c r="FL246" s="4"/>
      <c r="FM246" s="4"/>
      <c r="FN246" s="4"/>
      <c r="FO246" s="4"/>
      <c r="FP246" s="4"/>
      <c r="FQ246" s="4"/>
      <c r="FR246" s="4"/>
      <c r="FS246" s="4"/>
      <c r="FT246" s="4"/>
      <c r="FU246" s="4"/>
      <c r="FV246" s="4"/>
      <c r="FW246" s="4"/>
      <c r="FX246" s="4"/>
      <c r="FY246" s="4"/>
      <c r="FZ246" s="4"/>
      <c r="GA246" s="4"/>
      <c r="GB246" s="4"/>
      <c r="GC246" s="4"/>
      <c r="GD246" s="4"/>
      <c r="GE246" s="4"/>
      <c r="GF246" s="4"/>
      <c r="GG246" s="4"/>
      <c r="GH246" s="4"/>
      <c r="GI246" s="4"/>
      <c r="GJ246" s="4"/>
      <c r="GK246" s="4"/>
      <c r="GL246" s="4"/>
      <c r="GM246" s="4"/>
      <c r="GN246" s="4"/>
      <c r="GO246" s="4"/>
      <c r="GP246" s="4"/>
      <c r="GQ246" s="4"/>
      <c r="GR246" s="4"/>
      <c r="GS246" s="4"/>
      <c r="GT246" s="4"/>
      <c r="GU246" s="4"/>
      <c r="GV246" s="4"/>
      <c r="GW246" s="4"/>
      <c r="GX246" s="4"/>
      <c r="GY246" s="4"/>
      <c r="GZ246" s="4"/>
      <c r="HA246" s="4"/>
      <c r="HB246" s="4"/>
      <c r="HC246" s="4"/>
      <c r="HD246" s="4"/>
      <c r="HE246" s="4"/>
      <c r="HF246" s="4"/>
      <c r="HG246" s="4"/>
      <c r="HH246" s="4"/>
      <c r="HI246" s="4"/>
      <c r="HJ246" s="4"/>
      <c r="HK246" s="4"/>
      <c r="HL246" s="4"/>
      <c r="HM246" s="4"/>
      <c r="HN246" s="4"/>
      <c r="HO246" s="4"/>
      <c r="HP246" s="4"/>
      <c r="HQ246" s="4"/>
      <c r="HR246" s="4"/>
      <c r="HS246" s="4"/>
      <c r="HT246" s="4"/>
      <c r="HU246" s="4"/>
      <c r="HV246" s="4"/>
      <c r="HW246" s="4"/>
      <c r="HX246" s="4"/>
      <c r="HY246" s="4"/>
      <c r="HZ246" s="4"/>
      <c r="IA246" s="4"/>
      <c r="IB246" s="4"/>
      <c r="IC246" s="4"/>
      <c r="ID246" s="4"/>
      <c r="IE246" s="4"/>
      <c r="IF246" s="4"/>
      <c r="IG246" s="4"/>
      <c r="IH246" s="4"/>
      <c r="II246" s="4"/>
      <c r="IJ246" s="4"/>
      <c r="IK246" s="4"/>
      <c r="IL246" s="4"/>
      <c r="IM246" s="4"/>
      <c r="IN246" s="4"/>
      <c r="IO246" s="4"/>
      <c r="IP246" s="4"/>
      <c r="IQ246" s="4"/>
    </row>
    <row r="247" spans="1:251" ht="18">
      <c r="A247" s="241">
        <v>124</v>
      </c>
      <c r="B247" s="81" t="s">
        <v>232</v>
      </c>
      <c r="C247" s="82" t="s">
        <v>6</v>
      </c>
      <c r="D247" s="88">
        <v>358</v>
      </c>
      <c r="E247" s="93">
        <v>366</v>
      </c>
      <c r="F247" s="16"/>
      <c r="G247" s="19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20"/>
      <c r="AA247" s="17"/>
      <c r="AB247" s="102">
        <f t="shared" si="16"/>
        <v>0</v>
      </c>
      <c r="AC247" s="102">
        <f t="shared" si="15"/>
        <v>0</v>
      </c>
      <c r="AD247" s="255">
        <f>AB247:AB532+'лист '!IN247:IN532</f>
        <v>22</v>
      </c>
      <c r="AE247" s="93">
        <f>'лист '!IO247+Лист2!AC247</f>
        <v>5.5</v>
      </c>
      <c r="AF247" s="68"/>
      <c r="AG247" s="68"/>
      <c r="AH247" s="68"/>
      <c r="AI247" s="68"/>
      <c r="AJ247" s="68"/>
      <c r="AK247" s="68"/>
      <c r="AL247" s="68"/>
      <c r="AM247" s="68">
        <v>22</v>
      </c>
      <c r="AN247" s="70"/>
      <c r="AO247" s="70"/>
      <c r="AP247" s="70"/>
      <c r="AQ247" s="68"/>
      <c r="AR247" s="68"/>
      <c r="AS247" s="88">
        <f t="shared" si="17"/>
        <v>22</v>
      </c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  <c r="IQ247" s="4"/>
    </row>
    <row r="248" spans="1:251" ht="18">
      <c r="A248" s="241">
        <v>125</v>
      </c>
      <c r="B248" s="81" t="s">
        <v>233</v>
      </c>
      <c r="C248" s="82" t="s">
        <v>16</v>
      </c>
      <c r="D248" s="88">
        <v>27</v>
      </c>
      <c r="E248" s="98">
        <v>23</v>
      </c>
      <c r="F248" s="17">
        <v>10</v>
      </c>
      <c r="G248" s="17">
        <v>10</v>
      </c>
      <c r="H248" s="17">
        <v>10</v>
      </c>
      <c r="I248" s="17">
        <v>10</v>
      </c>
      <c r="J248" s="17">
        <v>10</v>
      </c>
      <c r="K248" s="17"/>
      <c r="L248" s="17">
        <v>2</v>
      </c>
      <c r="M248" s="17">
        <v>2</v>
      </c>
      <c r="N248" s="17">
        <v>2</v>
      </c>
      <c r="O248" s="17"/>
      <c r="P248" s="17"/>
      <c r="Q248" s="17"/>
      <c r="R248" s="17">
        <v>2</v>
      </c>
      <c r="S248" s="17"/>
      <c r="T248" s="17">
        <v>2</v>
      </c>
      <c r="U248" s="17"/>
      <c r="V248" s="17"/>
      <c r="W248" s="17"/>
      <c r="X248" s="17">
        <v>4</v>
      </c>
      <c r="Y248" s="17">
        <v>4</v>
      </c>
      <c r="Z248" s="20">
        <v>4</v>
      </c>
      <c r="AA248" s="2"/>
      <c r="AB248" s="102">
        <f t="shared" si="16"/>
        <v>72</v>
      </c>
      <c r="AC248" s="102">
        <f t="shared" si="15"/>
        <v>20</v>
      </c>
      <c r="AD248" s="255">
        <f>AB248:AB533+'лист '!IN248:IN533</f>
        <v>3166</v>
      </c>
      <c r="AE248" s="93">
        <f>'лист '!IO248+Лист2!AC248</f>
        <v>1036</v>
      </c>
      <c r="AF248" s="68"/>
      <c r="AG248" s="68"/>
      <c r="AH248" s="68"/>
      <c r="AI248" s="68"/>
      <c r="AJ248" s="68"/>
      <c r="AK248" s="68"/>
      <c r="AL248" s="68">
        <v>2140</v>
      </c>
      <c r="AM248" s="68">
        <v>1026</v>
      </c>
      <c r="AN248" s="70"/>
      <c r="AO248" s="70"/>
      <c r="AP248" s="70"/>
      <c r="AQ248" s="68"/>
      <c r="AR248" s="68"/>
      <c r="AS248" s="88">
        <f t="shared" si="17"/>
        <v>3166</v>
      </c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  <c r="FE248" s="4"/>
      <c r="FF248" s="4"/>
      <c r="FG248" s="4"/>
      <c r="FH248" s="4"/>
      <c r="FI248" s="4"/>
      <c r="FJ248" s="4"/>
      <c r="FK248" s="4"/>
      <c r="FL248" s="4"/>
      <c r="FM248" s="4"/>
      <c r="FN248" s="4"/>
      <c r="FO248" s="4"/>
      <c r="FP248" s="4"/>
      <c r="FQ248" s="4"/>
      <c r="FR248" s="4"/>
      <c r="FS248" s="4"/>
      <c r="FT248" s="4"/>
      <c r="FU248" s="4"/>
      <c r="FV248" s="4"/>
      <c r="FW248" s="4"/>
      <c r="FX248" s="4"/>
      <c r="FY248" s="4"/>
      <c r="FZ248" s="4"/>
      <c r="GA248" s="4"/>
      <c r="GB248" s="4"/>
      <c r="GC248" s="4"/>
      <c r="GD248" s="4"/>
      <c r="GE248" s="4"/>
      <c r="GF248" s="4"/>
      <c r="GG248" s="4"/>
      <c r="GH248" s="4"/>
      <c r="GI248" s="4"/>
      <c r="GJ248" s="4"/>
      <c r="GK248" s="4"/>
      <c r="GL248" s="4"/>
      <c r="GM248" s="4"/>
      <c r="GN248" s="4"/>
      <c r="GO248" s="4"/>
      <c r="GP248" s="4"/>
      <c r="GQ248" s="4"/>
      <c r="GR248" s="4"/>
      <c r="GS248" s="4"/>
      <c r="GT248" s="4"/>
      <c r="GU248" s="4"/>
      <c r="GV248" s="4"/>
      <c r="GW248" s="4"/>
      <c r="GX248" s="4"/>
      <c r="GY248" s="4"/>
      <c r="GZ248" s="4"/>
      <c r="HA248" s="4"/>
      <c r="HB248" s="4"/>
      <c r="HC248" s="4"/>
      <c r="HD248" s="4"/>
      <c r="HE248" s="4"/>
      <c r="HF248" s="4"/>
      <c r="HG248" s="4"/>
      <c r="HH248" s="4"/>
      <c r="HI248" s="4"/>
      <c r="HJ248" s="4"/>
      <c r="HK248" s="4"/>
      <c r="HL248" s="4"/>
      <c r="HM248" s="4"/>
      <c r="HN248" s="4"/>
      <c r="HO248" s="4"/>
      <c r="HP248" s="4"/>
      <c r="HQ248" s="4"/>
      <c r="HR248" s="4"/>
      <c r="HS248" s="4"/>
      <c r="HT248" s="4"/>
      <c r="HU248" s="4"/>
      <c r="HV248" s="4"/>
      <c r="HW248" s="4"/>
      <c r="HX248" s="4"/>
      <c r="HY248" s="4"/>
      <c r="HZ248" s="4"/>
      <c r="IA248" s="4"/>
      <c r="IB248" s="4"/>
      <c r="IC248" s="4"/>
      <c r="ID248" s="4"/>
      <c r="IE248" s="4"/>
      <c r="IF248" s="4"/>
      <c r="IG248" s="4"/>
      <c r="IH248" s="4"/>
      <c r="II248" s="4"/>
      <c r="IJ248" s="4"/>
      <c r="IK248" s="4"/>
      <c r="IL248" s="4"/>
      <c r="IM248" s="4"/>
      <c r="IN248" s="4"/>
      <c r="IO248" s="4"/>
      <c r="IP248" s="4"/>
      <c r="IQ248" s="4"/>
    </row>
    <row r="249" spans="1:251" ht="30">
      <c r="A249" s="241">
        <v>126</v>
      </c>
      <c r="B249" s="81" t="s">
        <v>234</v>
      </c>
      <c r="C249" s="82" t="s">
        <v>16</v>
      </c>
      <c r="D249" s="88">
        <v>250</v>
      </c>
      <c r="E249" s="93">
        <v>254</v>
      </c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31"/>
      <c r="AA249" s="2"/>
      <c r="AB249" s="102">
        <f t="shared" si="16"/>
        <v>0</v>
      </c>
      <c r="AC249" s="102">
        <f t="shared" si="15"/>
        <v>0</v>
      </c>
      <c r="AD249" s="255">
        <f>AB249:AB534+'лист '!IN249:IN534</f>
        <v>0</v>
      </c>
      <c r="AE249" s="93">
        <f>'лист '!IO249+Лист2!AC249</f>
        <v>0</v>
      </c>
      <c r="AF249" s="68"/>
      <c r="AG249" s="68"/>
      <c r="AH249" s="68"/>
      <c r="AI249" s="68"/>
      <c r="AJ249" s="68"/>
      <c r="AK249" s="68"/>
      <c r="AL249" s="68"/>
      <c r="AM249" s="68"/>
      <c r="AN249" s="70"/>
      <c r="AO249" s="70"/>
      <c r="AP249" s="70"/>
      <c r="AQ249" s="68"/>
      <c r="AR249" s="68"/>
      <c r="AS249" s="88">
        <f t="shared" si="17"/>
        <v>0</v>
      </c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  <c r="FE249" s="4"/>
      <c r="FF249" s="4"/>
      <c r="FG249" s="4"/>
      <c r="FH249" s="4"/>
      <c r="FI249" s="4"/>
      <c r="FJ249" s="4"/>
      <c r="FK249" s="4"/>
      <c r="FL249" s="4"/>
      <c r="FM249" s="4"/>
      <c r="FN249" s="4"/>
      <c r="FO249" s="4"/>
      <c r="FP249" s="4"/>
      <c r="FQ249" s="4"/>
      <c r="FR249" s="4"/>
      <c r="FS249" s="4"/>
      <c r="FT249" s="4"/>
      <c r="FU249" s="4"/>
      <c r="FV249" s="4"/>
      <c r="FW249" s="4"/>
      <c r="FX249" s="4"/>
      <c r="FY249" s="4"/>
      <c r="FZ249" s="4"/>
      <c r="GA249" s="4"/>
      <c r="GB249" s="4"/>
      <c r="GC249" s="4"/>
      <c r="GD249" s="4"/>
      <c r="GE249" s="4"/>
      <c r="GF249" s="4"/>
      <c r="GG249" s="4"/>
      <c r="GH249" s="4"/>
      <c r="GI249" s="4"/>
      <c r="GJ249" s="4"/>
      <c r="GK249" s="4"/>
      <c r="GL249" s="4"/>
      <c r="GM249" s="4"/>
      <c r="GN249" s="4"/>
      <c r="GO249" s="4"/>
      <c r="GP249" s="4"/>
      <c r="GQ249" s="4"/>
      <c r="GR249" s="4"/>
      <c r="GS249" s="4"/>
      <c r="GT249" s="4"/>
      <c r="GU249" s="4"/>
      <c r="GV249" s="4"/>
      <c r="GW249" s="4"/>
      <c r="GX249" s="4"/>
      <c r="GY249" s="4"/>
      <c r="GZ249" s="4"/>
      <c r="HA249" s="4"/>
      <c r="HB249" s="4"/>
      <c r="HC249" s="4"/>
      <c r="HD249" s="4"/>
      <c r="HE249" s="4"/>
      <c r="HF249" s="4"/>
      <c r="HG249" s="4"/>
      <c r="HH249" s="4"/>
      <c r="HI249" s="4"/>
      <c r="HJ249" s="4"/>
      <c r="HK249" s="4"/>
      <c r="HL249" s="4"/>
      <c r="HM249" s="4"/>
      <c r="HN249" s="4"/>
      <c r="HO249" s="4"/>
      <c r="HP249" s="4"/>
      <c r="HQ249" s="4"/>
      <c r="HR249" s="4"/>
      <c r="HS249" s="4"/>
      <c r="HT249" s="4"/>
      <c r="HU249" s="4"/>
      <c r="HV249" s="4"/>
      <c r="HW249" s="4"/>
      <c r="HX249" s="4"/>
      <c r="HY249" s="4"/>
      <c r="HZ249" s="4"/>
      <c r="IA249" s="4"/>
      <c r="IB249" s="4"/>
      <c r="IC249" s="4"/>
      <c r="ID249" s="4"/>
      <c r="IE249" s="4"/>
      <c r="IF249" s="4"/>
      <c r="IG249" s="4"/>
      <c r="IH249" s="4"/>
      <c r="II249" s="4"/>
      <c r="IJ249" s="4"/>
      <c r="IK249" s="4"/>
      <c r="IL249" s="4"/>
      <c r="IM249" s="4"/>
      <c r="IN249" s="4"/>
      <c r="IO249" s="4"/>
      <c r="IP249" s="4"/>
      <c r="IQ249" s="4"/>
    </row>
    <row r="250" spans="1:251" ht="30">
      <c r="A250" s="241">
        <v>127</v>
      </c>
      <c r="B250" s="81" t="s">
        <v>235</v>
      </c>
      <c r="C250" s="82" t="s">
        <v>22</v>
      </c>
      <c r="D250" s="88">
        <v>246</v>
      </c>
      <c r="E250" s="93">
        <v>250</v>
      </c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31"/>
      <c r="AA250" s="2"/>
      <c r="AB250" s="102">
        <f t="shared" si="16"/>
        <v>0</v>
      </c>
      <c r="AC250" s="102">
        <f t="shared" si="15"/>
        <v>0</v>
      </c>
      <c r="AD250" s="255">
        <f>AB250:AB535+'лист '!IN250:IN535</f>
        <v>0</v>
      </c>
      <c r="AE250" s="93">
        <f>'лист '!IO250+Лист2!AC250</f>
        <v>0</v>
      </c>
      <c r="AF250" s="68"/>
      <c r="AG250" s="68"/>
      <c r="AH250" s="68"/>
      <c r="AI250" s="68"/>
      <c r="AJ250" s="68"/>
      <c r="AK250" s="68"/>
      <c r="AL250" s="68"/>
      <c r="AM250" s="68"/>
      <c r="AN250" s="70"/>
      <c r="AO250" s="70"/>
      <c r="AP250" s="70"/>
      <c r="AQ250" s="68"/>
      <c r="AR250" s="68"/>
      <c r="AS250" s="88">
        <f t="shared" si="17"/>
        <v>0</v>
      </c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  <c r="IQ250" s="4"/>
    </row>
    <row r="251" spans="1:251" ht="30">
      <c r="A251" s="241">
        <v>128</v>
      </c>
      <c r="B251" s="81" t="s">
        <v>236</v>
      </c>
      <c r="C251" s="82" t="s">
        <v>22</v>
      </c>
      <c r="D251" s="88">
        <v>297</v>
      </c>
      <c r="E251" s="93">
        <v>303</v>
      </c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31"/>
      <c r="AA251" s="2"/>
      <c r="AB251" s="102">
        <f t="shared" si="16"/>
        <v>0</v>
      </c>
      <c r="AC251" s="102">
        <f t="shared" si="15"/>
        <v>0</v>
      </c>
      <c r="AD251" s="255">
        <f>AB251:AB536+'лист '!IN251:IN536</f>
        <v>0</v>
      </c>
      <c r="AE251" s="93">
        <f>'лист '!IO251+Лист2!AC251</f>
        <v>0</v>
      </c>
      <c r="AF251" s="68"/>
      <c r="AG251" s="68"/>
      <c r="AH251" s="68"/>
      <c r="AI251" s="68"/>
      <c r="AJ251" s="68"/>
      <c r="AK251" s="68"/>
      <c r="AL251" s="68"/>
      <c r="AM251" s="68"/>
      <c r="AN251" s="70"/>
      <c r="AO251" s="70"/>
      <c r="AP251" s="70"/>
      <c r="AQ251" s="68"/>
      <c r="AR251" s="68"/>
      <c r="AS251" s="88">
        <f t="shared" si="17"/>
        <v>0</v>
      </c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  <c r="IQ251" s="4"/>
    </row>
    <row r="252" spans="1:251" ht="30">
      <c r="A252" s="241">
        <v>127</v>
      </c>
      <c r="B252" s="81" t="s">
        <v>237</v>
      </c>
      <c r="C252" s="82" t="s">
        <v>22</v>
      </c>
      <c r="D252" s="88">
        <v>246</v>
      </c>
      <c r="E252" s="93">
        <v>250</v>
      </c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31"/>
      <c r="AA252" s="2"/>
      <c r="AB252" s="102">
        <f t="shared" si="16"/>
        <v>0</v>
      </c>
      <c r="AC252" s="102">
        <f t="shared" si="15"/>
        <v>0</v>
      </c>
      <c r="AD252" s="255">
        <f>AB252:AB537+'лист '!IN252:IN537</f>
        <v>0</v>
      </c>
      <c r="AE252" s="93">
        <f>'лист '!IO252+Лист2!AC252</f>
        <v>0</v>
      </c>
      <c r="AF252" s="68"/>
      <c r="AG252" s="68"/>
      <c r="AH252" s="68"/>
      <c r="AI252" s="68"/>
      <c r="AJ252" s="68"/>
      <c r="AK252" s="68"/>
      <c r="AL252" s="68"/>
      <c r="AM252" s="68"/>
      <c r="AN252" s="70"/>
      <c r="AO252" s="70"/>
      <c r="AP252" s="70"/>
      <c r="AQ252" s="68"/>
      <c r="AR252" s="68"/>
      <c r="AS252" s="88">
        <f t="shared" si="17"/>
        <v>0</v>
      </c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  <c r="IQ252" s="4"/>
    </row>
    <row r="253" spans="1:251" ht="30">
      <c r="A253" s="241">
        <v>128</v>
      </c>
      <c r="B253" s="81" t="s">
        <v>238</v>
      </c>
      <c r="C253" s="82" t="s">
        <v>22</v>
      </c>
      <c r="D253" s="88">
        <v>297</v>
      </c>
      <c r="E253" s="93">
        <v>303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31"/>
      <c r="AA253" s="2"/>
      <c r="AB253" s="102">
        <f t="shared" si="16"/>
        <v>0</v>
      </c>
      <c r="AC253" s="102">
        <f t="shared" si="15"/>
        <v>0</v>
      </c>
      <c r="AD253" s="255">
        <f>AB253:AB538+'лист '!IN253:IN538</f>
        <v>0</v>
      </c>
      <c r="AE253" s="93">
        <f>'лист '!IO253+Лист2!AC253</f>
        <v>0</v>
      </c>
      <c r="AF253" s="68"/>
      <c r="AG253" s="68"/>
      <c r="AH253" s="68"/>
      <c r="AI253" s="68"/>
      <c r="AJ253" s="68"/>
      <c r="AK253" s="68"/>
      <c r="AL253" s="68"/>
      <c r="AM253" s="68"/>
      <c r="AN253" s="70"/>
      <c r="AO253" s="70"/>
      <c r="AP253" s="70"/>
      <c r="AQ253" s="68"/>
      <c r="AR253" s="68"/>
      <c r="AS253" s="88">
        <f t="shared" si="17"/>
        <v>0</v>
      </c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  <c r="IQ253" s="4"/>
    </row>
    <row r="254" spans="1:251" ht="18">
      <c r="A254" s="241">
        <v>129</v>
      </c>
      <c r="B254" s="81" t="s">
        <v>239</v>
      </c>
      <c r="C254" s="82" t="s">
        <v>16</v>
      </c>
      <c r="D254" s="88">
        <v>588</v>
      </c>
      <c r="E254" s="93">
        <v>693</v>
      </c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31"/>
      <c r="AA254" s="2"/>
      <c r="AB254" s="102">
        <f t="shared" si="16"/>
        <v>0</v>
      </c>
      <c r="AC254" s="102">
        <f t="shared" si="15"/>
        <v>0</v>
      </c>
      <c r="AD254" s="255">
        <f>AB254:AB539+'лист '!IN254:IN539</f>
        <v>24</v>
      </c>
      <c r="AE254" s="93">
        <f>'лист '!IO254+Лист2!AC254</f>
        <v>11</v>
      </c>
      <c r="AF254" s="68"/>
      <c r="AG254" s="68"/>
      <c r="AH254" s="68"/>
      <c r="AI254" s="68"/>
      <c r="AJ254" s="68"/>
      <c r="AK254" s="68"/>
      <c r="AL254" s="68"/>
      <c r="AM254" s="68"/>
      <c r="AN254" s="70"/>
      <c r="AO254" s="70"/>
      <c r="AP254" s="70"/>
      <c r="AQ254" s="68"/>
      <c r="AR254" s="68"/>
      <c r="AS254" s="88">
        <f t="shared" si="17"/>
        <v>0</v>
      </c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  <c r="GG254" s="4"/>
      <c r="GH254" s="4"/>
      <c r="GI254" s="4"/>
      <c r="GJ254" s="4"/>
      <c r="GK254" s="4"/>
      <c r="GL254" s="4"/>
      <c r="GM254" s="4"/>
      <c r="GN254" s="4"/>
      <c r="GO254" s="4"/>
      <c r="GP254" s="4"/>
      <c r="GQ254" s="4"/>
      <c r="GR254" s="4"/>
      <c r="GS254" s="4"/>
      <c r="GT254" s="4"/>
      <c r="GU254" s="4"/>
      <c r="GV254" s="4"/>
      <c r="GW254" s="4"/>
      <c r="GX254" s="4"/>
      <c r="GY254" s="4"/>
      <c r="GZ254" s="4"/>
      <c r="HA254" s="4"/>
      <c r="HB254" s="4"/>
      <c r="HC254" s="4"/>
      <c r="HD254" s="4"/>
      <c r="HE254" s="4"/>
      <c r="HF254" s="4"/>
      <c r="HG254" s="4"/>
      <c r="HH254" s="4"/>
      <c r="HI254" s="4"/>
      <c r="HJ254" s="4"/>
      <c r="HK254" s="4"/>
      <c r="HL254" s="4"/>
      <c r="HM254" s="4"/>
      <c r="HN254" s="4"/>
      <c r="HO254" s="4"/>
      <c r="HP254" s="4"/>
      <c r="HQ254" s="4"/>
      <c r="HR254" s="4"/>
      <c r="HS254" s="4"/>
      <c r="HT254" s="4"/>
      <c r="HU254" s="4"/>
      <c r="HV254" s="4"/>
      <c r="HW254" s="4"/>
      <c r="HX254" s="4"/>
      <c r="HY254" s="4"/>
      <c r="HZ254" s="4"/>
      <c r="IA254" s="4"/>
      <c r="IB254" s="4"/>
      <c r="IC254" s="4"/>
      <c r="ID254" s="4"/>
      <c r="IE254" s="4"/>
      <c r="IF254" s="4"/>
      <c r="IG254" s="4"/>
      <c r="IH254" s="4"/>
      <c r="II254" s="4"/>
      <c r="IJ254" s="4"/>
      <c r="IK254" s="4"/>
      <c r="IL254" s="4"/>
      <c r="IM254" s="4"/>
      <c r="IN254" s="4"/>
      <c r="IO254" s="4"/>
      <c r="IP254" s="4"/>
      <c r="IQ254" s="4"/>
    </row>
    <row r="255" spans="1:251" ht="18">
      <c r="A255" s="241">
        <v>130</v>
      </c>
      <c r="B255" s="81" t="s">
        <v>240</v>
      </c>
      <c r="C255" s="82" t="s">
        <v>16</v>
      </c>
      <c r="D255" s="88">
        <v>1091</v>
      </c>
      <c r="E255" s="93">
        <v>1279</v>
      </c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31"/>
      <c r="AA255" s="2"/>
      <c r="AB255" s="102">
        <f t="shared" si="16"/>
        <v>0</v>
      </c>
      <c r="AC255" s="102">
        <f t="shared" si="15"/>
        <v>0</v>
      </c>
      <c r="AD255" s="255">
        <f>AB255:AB540+'лист '!IN255:IN540</f>
        <v>45</v>
      </c>
      <c r="AE255" s="93">
        <f>'лист '!IO255+Лист2!AC255</f>
        <v>15</v>
      </c>
      <c r="AF255" s="68"/>
      <c r="AG255" s="68"/>
      <c r="AH255" s="68"/>
      <c r="AI255" s="68"/>
      <c r="AJ255" s="68"/>
      <c r="AK255" s="68"/>
      <c r="AL255" s="68"/>
      <c r="AM255" s="68"/>
      <c r="AN255" s="70"/>
      <c r="AO255" s="70"/>
      <c r="AP255" s="70"/>
      <c r="AQ255" s="68"/>
      <c r="AR255" s="68"/>
      <c r="AS255" s="88">
        <f t="shared" si="17"/>
        <v>0</v>
      </c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</row>
    <row r="256" spans="1:251" ht="18">
      <c r="A256" s="241">
        <v>131</v>
      </c>
      <c r="B256" s="86" t="s">
        <v>241</v>
      </c>
      <c r="C256" s="85" t="s">
        <v>6</v>
      </c>
      <c r="D256" s="89"/>
      <c r="E256" s="93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31"/>
      <c r="AA256" s="2"/>
      <c r="AB256" s="102">
        <f t="shared" si="16"/>
        <v>0</v>
      </c>
      <c r="AC256" s="102">
        <f t="shared" si="15"/>
        <v>0</v>
      </c>
      <c r="AD256" s="255">
        <f>AB256:AB541+'лист '!IN256:IN541</f>
        <v>0</v>
      </c>
      <c r="AE256" s="93">
        <f>'лист '!IO256+Лист2!AC256</f>
        <v>0</v>
      </c>
      <c r="AF256" s="68"/>
      <c r="AG256" s="68"/>
      <c r="AH256" s="68"/>
      <c r="AI256" s="68"/>
      <c r="AJ256" s="68"/>
      <c r="AK256" s="68"/>
      <c r="AL256" s="68"/>
      <c r="AM256" s="68"/>
      <c r="AN256" s="70"/>
      <c r="AO256" s="70"/>
      <c r="AP256" s="70"/>
      <c r="AQ256" s="68"/>
      <c r="AR256" s="68"/>
      <c r="AS256" s="88">
        <f t="shared" si="17"/>
        <v>0</v>
      </c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  <c r="IQ256" s="4"/>
    </row>
    <row r="257" spans="1:251" ht="18">
      <c r="A257" s="241">
        <v>132</v>
      </c>
      <c r="B257" s="86" t="s">
        <v>242</v>
      </c>
      <c r="C257" s="85" t="s">
        <v>16</v>
      </c>
      <c r="D257" s="89">
        <v>55</v>
      </c>
      <c r="E257" s="93">
        <v>55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31"/>
      <c r="AA257" s="2"/>
      <c r="AB257" s="102">
        <f t="shared" si="16"/>
        <v>0</v>
      </c>
      <c r="AC257" s="102">
        <f t="shared" si="15"/>
        <v>0</v>
      </c>
      <c r="AD257" s="255">
        <f>AB257:AB542+'лист '!IN257:IN542</f>
        <v>0</v>
      </c>
      <c r="AE257" s="93">
        <f>'лист '!IO257+Лист2!AC257</f>
        <v>0</v>
      </c>
      <c r="AF257" s="68"/>
      <c r="AG257" s="68"/>
      <c r="AH257" s="68"/>
      <c r="AI257" s="68"/>
      <c r="AJ257" s="68"/>
      <c r="AK257" s="68"/>
      <c r="AL257" s="68"/>
      <c r="AM257" s="68"/>
      <c r="AN257" s="70"/>
      <c r="AO257" s="70"/>
      <c r="AP257" s="70"/>
      <c r="AQ257" s="68"/>
      <c r="AR257" s="68"/>
      <c r="AS257" s="88">
        <f t="shared" si="17"/>
        <v>0</v>
      </c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  <c r="IQ257" s="4"/>
    </row>
    <row r="258" spans="1:251" ht="18">
      <c r="A258" s="241">
        <v>133</v>
      </c>
      <c r="B258" s="86" t="s">
        <v>168</v>
      </c>
      <c r="C258" s="85" t="s">
        <v>169</v>
      </c>
      <c r="D258" s="89">
        <v>554</v>
      </c>
      <c r="E258" s="93">
        <v>554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31"/>
      <c r="AA258" s="2"/>
      <c r="AB258" s="102">
        <f t="shared" si="16"/>
        <v>0</v>
      </c>
      <c r="AC258" s="102">
        <f t="shared" si="15"/>
        <v>0</v>
      </c>
      <c r="AD258" s="255">
        <f>AB258:AB543+'лист '!IN258:IN543</f>
        <v>0</v>
      </c>
      <c r="AE258" s="93">
        <f>'лист '!IO258+Лист2!AC258</f>
        <v>0</v>
      </c>
      <c r="AF258" s="68"/>
      <c r="AG258" s="68"/>
      <c r="AH258" s="68"/>
      <c r="AI258" s="68"/>
      <c r="AJ258" s="68"/>
      <c r="AK258" s="68"/>
      <c r="AL258" s="68"/>
      <c r="AM258" s="68"/>
      <c r="AN258" s="70"/>
      <c r="AO258" s="70"/>
      <c r="AP258" s="70"/>
      <c r="AQ258" s="68"/>
      <c r="AR258" s="68"/>
      <c r="AS258" s="88">
        <f t="shared" si="17"/>
        <v>0</v>
      </c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  <c r="IQ258" s="4"/>
    </row>
    <row r="259" spans="1:251" ht="18">
      <c r="A259" s="241">
        <v>134</v>
      </c>
      <c r="B259" s="86" t="s">
        <v>243</v>
      </c>
      <c r="C259" s="85" t="s">
        <v>213</v>
      </c>
      <c r="D259" s="89">
        <v>35</v>
      </c>
      <c r="E259" s="93">
        <v>37</v>
      </c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31"/>
      <c r="AA259" s="2"/>
      <c r="AB259" s="102">
        <f t="shared" si="16"/>
        <v>0</v>
      </c>
      <c r="AC259" s="102">
        <f t="shared" si="15"/>
        <v>0</v>
      </c>
      <c r="AD259" s="255">
        <f>AB259:AB544+'лист '!IN259:IN544</f>
        <v>264</v>
      </c>
      <c r="AE259" s="93">
        <f>'лист '!IO259+Лист2!AC259</f>
        <v>50</v>
      </c>
      <c r="AF259" s="68"/>
      <c r="AG259" s="68"/>
      <c r="AH259" s="68"/>
      <c r="AI259" s="68"/>
      <c r="AJ259" s="68">
        <v>50</v>
      </c>
      <c r="AK259" s="68"/>
      <c r="AL259" s="68">
        <v>214</v>
      </c>
      <c r="AM259" s="68"/>
      <c r="AN259" s="70"/>
      <c r="AO259" s="70"/>
      <c r="AP259" s="70"/>
      <c r="AQ259" s="68"/>
      <c r="AR259" s="68"/>
      <c r="AS259" s="88">
        <f t="shared" si="17"/>
        <v>264</v>
      </c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  <c r="GG259" s="4"/>
      <c r="GH259" s="4"/>
      <c r="GI259" s="4"/>
      <c r="GJ259" s="4"/>
      <c r="GK259" s="4"/>
      <c r="GL259" s="4"/>
      <c r="GM259" s="4"/>
      <c r="GN259" s="4"/>
      <c r="GO259" s="4"/>
      <c r="GP259" s="4"/>
      <c r="GQ259" s="4"/>
      <c r="GR259" s="4"/>
      <c r="GS259" s="4"/>
      <c r="GT259" s="4"/>
      <c r="GU259" s="4"/>
      <c r="GV259" s="4"/>
      <c r="GW259" s="4"/>
      <c r="GX259" s="4"/>
      <c r="GY259" s="4"/>
      <c r="GZ259" s="4"/>
      <c r="HA259" s="4"/>
      <c r="HB259" s="4"/>
      <c r="HC259" s="4"/>
      <c r="HD259" s="4"/>
      <c r="HE259" s="4"/>
      <c r="HF259" s="4"/>
      <c r="HG259" s="4"/>
      <c r="HH259" s="4"/>
      <c r="HI259" s="4"/>
      <c r="HJ259" s="4"/>
      <c r="HK259" s="4"/>
      <c r="HL259" s="4"/>
      <c r="HM259" s="4"/>
      <c r="HN259" s="4"/>
      <c r="HO259" s="4"/>
      <c r="HP259" s="4"/>
      <c r="HQ259" s="4"/>
      <c r="HR259" s="4"/>
      <c r="HS259" s="4"/>
      <c r="HT259" s="4"/>
      <c r="HU259" s="4"/>
      <c r="HV259" s="4"/>
      <c r="HW259" s="4"/>
      <c r="HX259" s="4"/>
      <c r="HY259" s="4"/>
      <c r="HZ259" s="4"/>
      <c r="IA259" s="4"/>
      <c r="IB259" s="4"/>
      <c r="IC259" s="4"/>
      <c r="ID259" s="4"/>
      <c r="IE259" s="4"/>
      <c r="IF259" s="4"/>
      <c r="IG259" s="4"/>
      <c r="IH259" s="4"/>
      <c r="II259" s="4"/>
      <c r="IJ259" s="4"/>
      <c r="IK259" s="4"/>
      <c r="IL259" s="4"/>
      <c r="IM259" s="4"/>
      <c r="IN259" s="4"/>
      <c r="IO259" s="4"/>
      <c r="IP259" s="4"/>
      <c r="IQ259" s="4"/>
    </row>
    <row r="260" spans="1:251" ht="18">
      <c r="A260" s="241">
        <v>135</v>
      </c>
      <c r="B260" s="86" t="s">
        <v>244</v>
      </c>
      <c r="C260" s="85" t="s">
        <v>213</v>
      </c>
      <c r="D260" s="89">
        <v>5.05</v>
      </c>
      <c r="E260" s="93">
        <v>6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31"/>
      <c r="AA260" s="2"/>
      <c r="AB260" s="102">
        <f t="shared" si="16"/>
        <v>0</v>
      </c>
      <c r="AC260" s="102">
        <f t="shared" si="15"/>
        <v>0</v>
      </c>
      <c r="AD260" s="255">
        <f>AB260:AB545+'лист '!IN260:IN545</f>
        <v>1036</v>
      </c>
      <c r="AE260" s="93">
        <f>'лист '!IO260+Лист2!AC260</f>
        <v>136</v>
      </c>
      <c r="AF260" s="68"/>
      <c r="AG260" s="68"/>
      <c r="AH260" s="68"/>
      <c r="AI260" s="68"/>
      <c r="AJ260" s="68">
        <v>923</v>
      </c>
      <c r="AK260" s="68"/>
      <c r="AL260" s="68">
        <v>113</v>
      </c>
      <c r="AM260" s="68"/>
      <c r="AN260" s="70"/>
      <c r="AO260" s="70"/>
      <c r="AP260" s="70"/>
      <c r="AQ260" s="68"/>
      <c r="AR260" s="68"/>
      <c r="AS260" s="88">
        <f t="shared" si="17"/>
        <v>1036</v>
      </c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  <c r="IQ260" s="4"/>
    </row>
    <row r="261" spans="1:251" ht="18">
      <c r="A261" s="241">
        <v>136</v>
      </c>
      <c r="B261" s="86" t="s">
        <v>245</v>
      </c>
      <c r="C261" s="85" t="s">
        <v>246</v>
      </c>
      <c r="D261" s="89">
        <v>3.65</v>
      </c>
      <c r="E261" s="93">
        <v>4.93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31"/>
      <c r="AA261" s="2"/>
      <c r="AB261" s="102">
        <f t="shared" si="16"/>
        <v>0</v>
      </c>
      <c r="AC261" s="102">
        <f t="shared" si="15"/>
        <v>0</v>
      </c>
      <c r="AD261" s="255">
        <f>AB261:AB546+'лист '!IN261:IN546</f>
        <v>2100</v>
      </c>
      <c r="AE261" s="93">
        <f>'лист '!IO261+Лист2!AC261</f>
        <v>870</v>
      </c>
      <c r="AF261" s="68"/>
      <c r="AG261" s="68"/>
      <c r="AH261" s="68"/>
      <c r="AI261" s="68"/>
      <c r="AJ261" s="68"/>
      <c r="AK261" s="68"/>
      <c r="AL261" s="68">
        <v>380</v>
      </c>
      <c r="AM261" s="68">
        <v>1720</v>
      </c>
      <c r="AN261" s="70"/>
      <c r="AO261" s="70"/>
      <c r="AP261" s="70"/>
      <c r="AQ261" s="68"/>
      <c r="AR261" s="68"/>
      <c r="AS261" s="88">
        <f t="shared" si="17"/>
        <v>2100</v>
      </c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  <c r="IQ261" s="4"/>
    </row>
    <row r="262" spans="1:251" ht="18">
      <c r="A262" s="241">
        <v>137</v>
      </c>
      <c r="B262" s="86" t="s">
        <v>247</v>
      </c>
      <c r="C262" s="85" t="s">
        <v>22</v>
      </c>
      <c r="D262" s="89">
        <v>2.86</v>
      </c>
      <c r="E262" s="93">
        <v>3.83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31"/>
      <c r="AA262" s="2"/>
      <c r="AB262" s="102">
        <f t="shared" si="16"/>
        <v>0</v>
      </c>
      <c r="AC262" s="102">
        <f t="shared" si="15"/>
        <v>0</v>
      </c>
      <c r="AD262" s="255">
        <f>AB262:AB547+'лист '!IN262:IN547</f>
        <v>0</v>
      </c>
      <c r="AE262" s="93">
        <f>'лист '!IO262+Лист2!AC262</f>
        <v>0</v>
      </c>
      <c r="AF262" s="68"/>
      <c r="AG262" s="68"/>
      <c r="AH262" s="68"/>
      <c r="AI262" s="68"/>
      <c r="AJ262" s="68"/>
      <c r="AK262" s="68"/>
      <c r="AL262" s="68"/>
      <c r="AM262" s="68"/>
      <c r="AN262" s="70"/>
      <c r="AO262" s="70"/>
      <c r="AP262" s="70"/>
      <c r="AQ262" s="68"/>
      <c r="AR262" s="68"/>
      <c r="AS262" s="88">
        <f t="shared" si="17"/>
        <v>0</v>
      </c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  <c r="GG262" s="4"/>
      <c r="GH262" s="4"/>
      <c r="GI262" s="4"/>
      <c r="GJ262" s="4"/>
      <c r="GK262" s="4"/>
      <c r="GL262" s="4"/>
      <c r="GM262" s="4"/>
      <c r="GN262" s="4"/>
      <c r="GO262" s="4"/>
      <c r="GP262" s="4"/>
      <c r="GQ262" s="4"/>
      <c r="GR262" s="4"/>
      <c r="GS262" s="4"/>
      <c r="GT262" s="4"/>
      <c r="GU262" s="4"/>
      <c r="GV262" s="4"/>
      <c r="GW262" s="4"/>
      <c r="GX262" s="4"/>
      <c r="GY262" s="4"/>
      <c r="GZ262" s="4"/>
      <c r="HA262" s="4"/>
      <c r="HB262" s="4"/>
      <c r="HC262" s="4"/>
      <c r="HD262" s="4"/>
      <c r="HE262" s="4"/>
      <c r="HF262" s="4"/>
      <c r="HG262" s="4"/>
      <c r="HH262" s="4"/>
      <c r="HI262" s="4"/>
      <c r="HJ262" s="4"/>
      <c r="HK262" s="4"/>
      <c r="HL262" s="4"/>
      <c r="HM262" s="4"/>
      <c r="HN262" s="4"/>
      <c r="HO262" s="4"/>
      <c r="HP262" s="4"/>
      <c r="HQ262" s="4"/>
      <c r="HR262" s="4"/>
      <c r="HS262" s="4"/>
      <c r="HT262" s="4"/>
      <c r="HU262" s="4"/>
      <c r="HV262" s="4"/>
      <c r="HW262" s="4"/>
      <c r="HX262" s="4"/>
      <c r="HY262" s="4"/>
      <c r="HZ262" s="4"/>
      <c r="IA262" s="4"/>
      <c r="IB262" s="4"/>
      <c r="IC262" s="4"/>
      <c r="ID262" s="4"/>
      <c r="IE262" s="4"/>
      <c r="IF262" s="4"/>
      <c r="IG262" s="4"/>
      <c r="IH262" s="4"/>
      <c r="II262" s="4"/>
      <c r="IJ262" s="4"/>
      <c r="IK262" s="4"/>
      <c r="IL262" s="4"/>
      <c r="IM262" s="4"/>
      <c r="IN262" s="4"/>
      <c r="IO262" s="4"/>
      <c r="IP262" s="4"/>
      <c r="IQ262" s="4"/>
    </row>
    <row r="263" spans="1:251" ht="18">
      <c r="A263" s="241">
        <v>138</v>
      </c>
      <c r="B263" s="86" t="s">
        <v>248</v>
      </c>
      <c r="C263" s="85" t="s">
        <v>21</v>
      </c>
      <c r="D263" s="89">
        <v>220</v>
      </c>
      <c r="E263" s="93">
        <v>296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31"/>
      <c r="AA263" s="2"/>
      <c r="AB263" s="102">
        <f t="shared" si="16"/>
        <v>0</v>
      </c>
      <c r="AC263" s="102">
        <f t="shared" si="15"/>
        <v>0</v>
      </c>
      <c r="AD263" s="255">
        <f>AB263:AB548+'лист '!IN263:IN548</f>
        <v>0</v>
      </c>
      <c r="AE263" s="93">
        <f>'лист '!IO263+Лист2!AC263</f>
        <v>0</v>
      </c>
      <c r="AF263" s="68"/>
      <c r="AG263" s="68"/>
      <c r="AH263" s="68"/>
      <c r="AI263" s="68"/>
      <c r="AJ263" s="68"/>
      <c r="AK263" s="68"/>
      <c r="AL263" s="68"/>
      <c r="AM263" s="68"/>
      <c r="AN263" s="70"/>
      <c r="AO263" s="70"/>
      <c r="AP263" s="70"/>
      <c r="AQ263" s="68"/>
      <c r="AR263" s="68"/>
      <c r="AS263" s="88">
        <f t="shared" si="17"/>
        <v>0</v>
      </c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  <c r="GG263" s="4"/>
      <c r="GH263" s="4"/>
      <c r="GI263" s="4"/>
      <c r="GJ263" s="4"/>
      <c r="GK263" s="4"/>
      <c r="GL263" s="4"/>
      <c r="GM263" s="4"/>
      <c r="GN263" s="4"/>
      <c r="GO263" s="4"/>
      <c r="GP263" s="4"/>
      <c r="GQ263" s="4"/>
      <c r="GR263" s="4"/>
      <c r="GS263" s="4"/>
      <c r="GT263" s="4"/>
      <c r="GU263" s="4"/>
      <c r="GV263" s="4"/>
      <c r="GW263" s="4"/>
      <c r="GX263" s="4"/>
      <c r="GY263" s="4"/>
      <c r="GZ263" s="4"/>
      <c r="HA263" s="4"/>
      <c r="HB263" s="4"/>
      <c r="HC263" s="4"/>
      <c r="HD263" s="4"/>
      <c r="HE263" s="4"/>
      <c r="HF263" s="4"/>
      <c r="HG263" s="4"/>
      <c r="HH263" s="4"/>
      <c r="HI263" s="4"/>
      <c r="HJ263" s="4"/>
      <c r="HK263" s="4"/>
      <c r="HL263" s="4"/>
      <c r="HM263" s="4"/>
      <c r="HN263" s="4"/>
      <c r="HO263" s="4"/>
      <c r="HP263" s="4"/>
      <c r="HQ263" s="4"/>
      <c r="HR263" s="4"/>
      <c r="HS263" s="4"/>
      <c r="HT263" s="4"/>
      <c r="HU263" s="4"/>
      <c r="HV263" s="4"/>
      <c r="HW263" s="4"/>
      <c r="HX263" s="4"/>
      <c r="HY263" s="4"/>
      <c r="HZ263" s="4"/>
      <c r="IA263" s="4"/>
      <c r="IB263" s="4"/>
      <c r="IC263" s="4"/>
      <c r="ID263" s="4"/>
      <c r="IE263" s="4"/>
      <c r="IF263" s="4"/>
      <c r="IG263" s="4"/>
      <c r="IH263" s="4"/>
      <c r="II263" s="4"/>
      <c r="IJ263" s="4"/>
      <c r="IK263" s="4"/>
      <c r="IL263" s="4"/>
      <c r="IM263" s="4"/>
      <c r="IN263" s="4"/>
      <c r="IO263" s="4"/>
      <c r="IP263" s="4"/>
      <c r="IQ263" s="4"/>
    </row>
    <row r="264" spans="1:251" ht="18">
      <c r="A264" s="241">
        <v>139</v>
      </c>
      <c r="B264" s="86" t="s">
        <v>249</v>
      </c>
      <c r="C264" s="85" t="s">
        <v>6</v>
      </c>
      <c r="D264" s="89">
        <v>126</v>
      </c>
      <c r="E264" s="93">
        <v>126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31"/>
      <c r="AA264" s="2"/>
      <c r="AB264" s="102">
        <f t="shared" si="16"/>
        <v>0</v>
      </c>
      <c r="AC264" s="102">
        <f aca="true" t="shared" si="18" ref="AC264:AC293">F264+K264+L264+M264+R264+W264+X264+AA264</f>
        <v>0</v>
      </c>
      <c r="AD264" s="255">
        <f>AB264:AB549+'лист '!IN264:IN549</f>
        <v>0</v>
      </c>
      <c r="AE264" s="93">
        <f>'лист '!IO264+Лист2!AC264</f>
        <v>0</v>
      </c>
      <c r="AF264" s="68"/>
      <c r="AG264" s="68"/>
      <c r="AH264" s="68"/>
      <c r="AI264" s="68"/>
      <c r="AJ264" s="68"/>
      <c r="AK264" s="68"/>
      <c r="AL264" s="68"/>
      <c r="AM264" s="68"/>
      <c r="AN264" s="70"/>
      <c r="AO264" s="70"/>
      <c r="AP264" s="70"/>
      <c r="AQ264" s="68"/>
      <c r="AR264" s="68"/>
      <c r="AS264" s="88">
        <f t="shared" si="17"/>
        <v>0</v>
      </c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  <c r="IQ264" s="4"/>
    </row>
    <row r="265" spans="1:251" ht="18">
      <c r="A265" s="241">
        <v>140</v>
      </c>
      <c r="B265" s="86" t="s">
        <v>250</v>
      </c>
      <c r="C265" s="85" t="s">
        <v>22</v>
      </c>
      <c r="D265" s="89">
        <v>51</v>
      </c>
      <c r="E265" s="93">
        <v>54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31"/>
      <c r="AA265" s="2"/>
      <c r="AB265" s="102">
        <f aca="true" t="shared" si="19" ref="AB265:AB293">SUM(F265:AA265)</f>
        <v>0</v>
      </c>
      <c r="AC265" s="102">
        <f t="shared" si="18"/>
        <v>0</v>
      </c>
      <c r="AD265" s="255">
        <f>AB265:AB550+'лист '!IN265:IN550</f>
        <v>0</v>
      </c>
      <c r="AE265" s="93">
        <f>'лист '!IO265+Лист2!AC265</f>
        <v>0</v>
      </c>
      <c r="AF265" s="68"/>
      <c r="AG265" s="68"/>
      <c r="AH265" s="68"/>
      <c r="AI265" s="68"/>
      <c r="AJ265" s="68"/>
      <c r="AK265" s="68"/>
      <c r="AL265" s="68"/>
      <c r="AM265" s="68"/>
      <c r="AN265" s="70"/>
      <c r="AO265" s="70"/>
      <c r="AP265" s="70"/>
      <c r="AQ265" s="68"/>
      <c r="AR265" s="68"/>
      <c r="AS265" s="88">
        <f t="shared" si="17"/>
        <v>0</v>
      </c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  <c r="IQ265" s="4"/>
    </row>
    <row r="266" spans="1:251" ht="30">
      <c r="A266" s="241">
        <v>141</v>
      </c>
      <c r="B266" s="86" t="s">
        <v>251</v>
      </c>
      <c r="C266" s="85" t="s">
        <v>16</v>
      </c>
      <c r="D266" s="89">
        <v>836</v>
      </c>
      <c r="E266" s="93">
        <v>851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31"/>
      <c r="AA266" s="2"/>
      <c r="AB266" s="102">
        <f t="shared" si="19"/>
        <v>0</v>
      </c>
      <c r="AC266" s="102">
        <f t="shared" si="18"/>
        <v>0</v>
      </c>
      <c r="AD266" s="255">
        <f>AB266:AB551+'лист '!IN266:IN551</f>
        <v>0</v>
      </c>
      <c r="AE266" s="93">
        <f>'лист '!IO266+Лист2!AC266</f>
        <v>0</v>
      </c>
      <c r="AF266" s="68"/>
      <c r="AG266" s="68"/>
      <c r="AH266" s="68"/>
      <c r="AI266" s="68"/>
      <c r="AJ266" s="68"/>
      <c r="AK266" s="68"/>
      <c r="AL266" s="68"/>
      <c r="AM266" s="68"/>
      <c r="AN266" s="70"/>
      <c r="AO266" s="70"/>
      <c r="AP266" s="70"/>
      <c r="AQ266" s="68"/>
      <c r="AR266" s="68"/>
      <c r="AS266" s="88">
        <f t="shared" si="17"/>
        <v>0</v>
      </c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  <c r="GG266" s="4"/>
      <c r="GH266" s="4"/>
      <c r="GI266" s="4"/>
      <c r="GJ266" s="4"/>
      <c r="GK266" s="4"/>
      <c r="GL266" s="4"/>
      <c r="GM266" s="4"/>
      <c r="GN266" s="4"/>
      <c r="GO266" s="4"/>
      <c r="GP266" s="4"/>
      <c r="GQ266" s="4"/>
      <c r="GR266" s="4"/>
      <c r="GS266" s="4"/>
      <c r="GT266" s="4"/>
      <c r="GU266" s="4"/>
      <c r="GV266" s="4"/>
      <c r="GW266" s="4"/>
      <c r="GX266" s="4"/>
      <c r="GY266" s="4"/>
      <c r="GZ266" s="4"/>
      <c r="HA266" s="4"/>
      <c r="HB266" s="4"/>
      <c r="HC266" s="4"/>
      <c r="HD266" s="4"/>
      <c r="HE266" s="4"/>
      <c r="HF266" s="4"/>
      <c r="HG266" s="4"/>
      <c r="HH266" s="4"/>
      <c r="HI266" s="4"/>
      <c r="HJ266" s="4"/>
      <c r="HK266" s="4"/>
      <c r="HL266" s="4"/>
      <c r="HM266" s="4"/>
      <c r="HN266" s="4"/>
      <c r="HO266" s="4"/>
      <c r="HP266" s="4"/>
      <c r="HQ266" s="4"/>
      <c r="HR266" s="4"/>
      <c r="HS266" s="4"/>
      <c r="HT266" s="4"/>
      <c r="HU266" s="4"/>
      <c r="HV266" s="4"/>
      <c r="HW266" s="4"/>
      <c r="HX266" s="4"/>
      <c r="HY266" s="4"/>
      <c r="HZ266" s="4"/>
      <c r="IA266" s="4"/>
      <c r="IB266" s="4"/>
      <c r="IC266" s="4"/>
      <c r="ID266" s="4"/>
      <c r="IE266" s="4"/>
      <c r="IF266" s="4"/>
      <c r="IG266" s="4"/>
      <c r="IH266" s="4"/>
      <c r="II266" s="4"/>
      <c r="IJ266" s="4"/>
      <c r="IK266" s="4"/>
      <c r="IL266" s="4"/>
      <c r="IM266" s="4"/>
      <c r="IN266" s="4"/>
      <c r="IO266" s="4"/>
      <c r="IP266" s="4"/>
      <c r="IQ266" s="4"/>
    </row>
    <row r="267" spans="1:251" ht="30">
      <c r="A267" s="241">
        <v>142</v>
      </c>
      <c r="B267" s="86" t="s">
        <v>252</v>
      </c>
      <c r="C267" s="85" t="s">
        <v>16</v>
      </c>
      <c r="D267" s="89">
        <v>176</v>
      </c>
      <c r="E267" s="93">
        <v>179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31"/>
      <c r="AA267" s="2"/>
      <c r="AB267" s="102">
        <f t="shared" si="19"/>
        <v>0</v>
      </c>
      <c r="AC267" s="102">
        <f t="shared" si="18"/>
        <v>0</v>
      </c>
      <c r="AD267" s="255">
        <f>AB267:AB552+'лист '!IN267:IN552</f>
        <v>0</v>
      </c>
      <c r="AE267" s="93">
        <f>'лист '!IO267+Лист2!AC267</f>
        <v>0</v>
      </c>
      <c r="AF267" s="68"/>
      <c r="AG267" s="68"/>
      <c r="AH267" s="68"/>
      <c r="AI267" s="68"/>
      <c r="AJ267" s="68"/>
      <c r="AK267" s="68"/>
      <c r="AL267" s="68"/>
      <c r="AM267" s="68"/>
      <c r="AN267" s="70"/>
      <c r="AO267" s="70"/>
      <c r="AP267" s="70"/>
      <c r="AQ267" s="68"/>
      <c r="AR267" s="68"/>
      <c r="AS267" s="88">
        <f t="shared" si="17"/>
        <v>0</v>
      </c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  <c r="GG267" s="4"/>
      <c r="GH267" s="4"/>
      <c r="GI267" s="4"/>
      <c r="GJ267" s="4"/>
      <c r="GK267" s="4"/>
      <c r="GL267" s="4"/>
      <c r="GM267" s="4"/>
      <c r="GN267" s="4"/>
      <c r="GO267" s="4"/>
      <c r="GP267" s="4"/>
      <c r="GQ267" s="4"/>
      <c r="GR267" s="4"/>
      <c r="GS267" s="4"/>
      <c r="GT267" s="4"/>
      <c r="GU267" s="4"/>
      <c r="GV267" s="4"/>
      <c r="GW267" s="4"/>
      <c r="GX267" s="4"/>
      <c r="GY267" s="4"/>
      <c r="GZ267" s="4"/>
      <c r="HA267" s="4"/>
      <c r="HB267" s="4"/>
      <c r="HC267" s="4"/>
      <c r="HD267" s="4"/>
      <c r="HE267" s="4"/>
      <c r="HF267" s="4"/>
      <c r="HG267" s="4"/>
      <c r="HH267" s="4"/>
      <c r="HI267" s="4"/>
      <c r="HJ267" s="4"/>
      <c r="HK267" s="4"/>
      <c r="HL267" s="4"/>
      <c r="HM267" s="4"/>
      <c r="HN267" s="4"/>
      <c r="HO267" s="4"/>
      <c r="HP267" s="4"/>
      <c r="HQ267" s="4"/>
      <c r="HR267" s="4"/>
      <c r="HS267" s="4"/>
      <c r="HT267" s="4"/>
      <c r="HU267" s="4"/>
      <c r="HV267" s="4"/>
      <c r="HW267" s="4"/>
      <c r="HX267" s="4"/>
      <c r="HY267" s="4"/>
      <c r="HZ267" s="4"/>
      <c r="IA267" s="4"/>
      <c r="IB267" s="4"/>
      <c r="IC267" s="4"/>
      <c r="ID267" s="4"/>
      <c r="IE267" s="4"/>
      <c r="IF267" s="4"/>
      <c r="IG267" s="4"/>
      <c r="IH267" s="4"/>
      <c r="II267" s="4"/>
      <c r="IJ267" s="4"/>
      <c r="IK267" s="4"/>
      <c r="IL267" s="4"/>
      <c r="IM267" s="4"/>
      <c r="IN267" s="4"/>
      <c r="IO267" s="4"/>
      <c r="IP267" s="4"/>
      <c r="IQ267" s="4"/>
    </row>
    <row r="268" spans="1:251" ht="30">
      <c r="A268" s="241">
        <v>143</v>
      </c>
      <c r="B268" s="86" t="s">
        <v>253</v>
      </c>
      <c r="C268" s="85" t="s">
        <v>22</v>
      </c>
      <c r="D268" s="89">
        <v>167</v>
      </c>
      <c r="E268" s="93">
        <v>171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31"/>
      <c r="AA268" s="2"/>
      <c r="AB268" s="102">
        <f t="shared" si="19"/>
        <v>0</v>
      </c>
      <c r="AC268" s="102">
        <f t="shared" si="18"/>
        <v>0</v>
      </c>
      <c r="AD268" s="255">
        <f>AB268:AB553+'лист '!IN268:IN553</f>
        <v>0</v>
      </c>
      <c r="AE268" s="93">
        <f>'лист '!IO268+Лист2!AC268</f>
        <v>0</v>
      </c>
      <c r="AF268" s="68"/>
      <c r="AG268" s="68"/>
      <c r="AH268" s="68"/>
      <c r="AI268" s="68"/>
      <c r="AJ268" s="68"/>
      <c r="AK268" s="68"/>
      <c r="AL268" s="68"/>
      <c r="AM268" s="68"/>
      <c r="AN268" s="70"/>
      <c r="AO268" s="70"/>
      <c r="AP268" s="70"/>
      <c r="AQ268" s="68"/>
      <c r="AR268" s="68"/>
      <c r="AS268" s="88">
        <f t="shared" si="17"/>
        <v>0</v>
      </c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  <c r="IQ268" s="4"/>
    </row>
    <row r="269" spans="1:251" ht="18">
      <c r="A269" s="241">
        <v>144</v>
      </c>
      <c r="B269" s="86" t="s">
        <v>275</v>
      </c>
      <c r="C269" s="85" t="s">
        <v>246</v>
      </c>
      <c r="D269" s="89">
        <v>122</v>
      </c>
      <c r="E269" s="96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31"/>
      <c r="AA269" s="2"/>
      <c r="AB269" s="102">
        <f t="shared" si="19"/>
        <v>0</v>
      </c>
      <c r="AC269" s="102">
        <f t="shared" si="18"/>
        <v>0</v>
      </c>
      <c r="AD269" s="255">
        <f>AB269:AB554+'лист '!IN269:IN554</f>
        <v>0</v>
      </c>
      <c r="AE269" s="93">
        <f>'лист '!IO269+Лист2!AC269</f>
        <v>0</v>
      </c>
      <c r="AF269" s="68"/>
      <c r="AG269" s="68"/>
      <c r="AH269" s="68"/>
      <c r="AI269" s="68"/>
      <c r="AJ269" s="68"/>
      <c r="AK269" s="68"/>
      <c r="AL269" s="68"/>
      <c r="AM269" s="68"/>
      <c r="AN269" s="70"/>
      <c r="AO269" s="70"/>
      <c r="AP269" s="70"/>
      <c r="AQ269" s="68"/>
      <c r="AR269" s="68"/>
      <c r="AS269" s="88">
        <f t="shared" si="17"/>
        <v>0</v>
      </c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  <c r="GG269" s="4"/>
      <c r="GH269" s="4"/>
      <c r="GI269" s="4"/>
      <c r="GJ269" s="4"/>
      <c r="GK269" s="4"/>
      <c r="GL269" s="4"/>
      <c r="GM269" s="4"/>
      <c r="GN269" s="4"/>
      <c r="GO269" s="4"/>
      <c r="GP269" s="4"/>
      <c r="GQ269" s="4"/>
      <c r="GR269" s="4"/>
      <c r="GS269" s="4"/>
      <c r="GT269" s="4"/>
      <c r="GU269" s="4"/>
      <c r="GV269" s="4"/>
      <c r="GW269" s="4"/>
      <c r="GX269" s="4"/>
      <c r="GY269" s="4"/>
      <c r="GZ269" s="4"/>
      <c r="HA269" s="4"/>
      <c r="HB269" s="4"/>
      <c r="HC269" s="4"/>
      <c r="HD269" s="4"/>
      <c r="HE269" s="4"/>
      <c r="HF269" s="4"/>
      <c r="HG269" s="4"/>
      <c r="HH269" s="4"/>
      <c r="HI269" s="4"/>
      <c r="HJ269" s="4"/>
      <c r="HK269" s="4"/>
      <c r="HL269" s="4"/>
      <c r="HM269" s="4"/>
      <c r="HN269" s="4"/>
      <c r="HO269" s="4"/>
      <c r="HP269" s="4"/>
      <c r="HQ269" s="4"/>
      <c r="HR269" s="4"/>
      <c r="HS269" s="4"/>
      <c r="HT269" s="4"/>
      <c r="HU269" s="4"/>
      <c r="HV269" s="4"/>
      <c r="HW269" s="4"/>
      <c r="HX269" s="4"/>
      <c r="HY269" s="4"/>
      <c r="HZ269" s="4"/>
      <c r="IA269" s="4"/>
      <c r="IB269" s="4"/>
      <c r="IC269" s="4"/>
      <c r="ID269" s="4"/>
      <c r="IE269" s="4"/>
      <c r="IF269" s="4"/>
      <c r="IG269" s="4"/>
      <c r="IH269" s="4"/>
      <c r="II269" s="4"/>
      <c r="IJ269" s="4"/>
      <c r="IK269" s="4"/>
      <c r="IL269" s="4"/>
      <c r="IM269" s="4"/>
      <c r="IN269" s="4"/>
      <c r="IO269" s="4"/>
      <c r="IP269" s="4"/>
      <c r="IQ269" s="4"/>
    </row>
    <row r="270" spans="1:251" ht="18">
      <c r="A270" s="241">
        <v>145</v>
      </c>
      <c r="B270" s="81" t="s">
        <v>254</v>
      </c>
      <c r="C270" s="82" t="s">
        <v>16</v>
      </c>
      <c r="D270" s="88"/>
      <c r="E270" s="93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31"/>
      <c r="AA270" s="2"/>
      <c r="AB270" s="102">
        <f t="shared" si="19"/>
        <v>0</v>
      </c>
      <c r="AC270" s="102">
        <f t="shared" si="18"/>
        <v>0</v>
      </c>
      <c r="AD270" s="255">
        <f>AB270:AB555+'лист '!IN270:IN555</f>
        <v>0</v>
      </c>
      <c r="AE270" s="93">
        <f>'лист '!IO270+Лист2!AC270</f>
        <v>0</v>
      </c>
      <c r="AF270" s="68"/>
      <c r="AG270" s="68"/>
      <c r="AH270" s="68"/>
      <c r="AI270" s="68"/>
      <c r="AJ270" s="68"/>
      <c r="AK270" s="68"/>
      <c r="AL270" s="68"/>
      <c r="AM270" s="68"/>
      <c r="AN270" s="70"/>
      <c r="AO270" s="70"/>
      <c r="AP270" s="70"/>
      <c r="AQ270" s="68"/>
      <c r="AR270" s="68"/>
      <c r="AS270" s="88">
        <f t="shared" si="17"/>
        <v>0</v>
      </c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  <c r="IQ270" s="4"/>
    </row>
    <row r="271" spans="1:251" ht="18">
      <c r="A271" s="241">
        <v>146</v>
      </c>
      <c r="B271" s="81" t="s">
        <v>162</v>
      </c>
      <c r="C271" s="82" t="s">
        <v>16</v>
      </c>
      <c r="D271" s="88">
        <v>295</v>
      </c>
      <c r="E271" s="93">
        <v>302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31"/>
      <c r="AA271" s="2"/>
      <c r="AB271" s="102">
        <f t="shared" si="19"/>
        <v>0</v>
      </c>
      <c r="AC271" s="102">
        <f t="shared" si="18"/>
        <v>0</v>
      </c>
      <c r="AD271" s="255">
        <f>AB271:AB556+'лист '!IN271:IN556</f>
        <v>9</v>
      </c>
      <c r="AE271" s="93">
        <f>'лист '!IO271+Лист2!AC271</f>
        <v>0</v>
      </c>
      <c r="AF271" s="68"/>
      <c r="AG271" s="68"/>
      <c r="AH271" s="68"/>
      <c r="AI271" s="68"/>
      <c r="AJ271" s="68"/>
      <c r="AK271" s="68"/>
      <c r="AL271" s="68"/>
      <c r="AM271" s="68"/>
      <c r="AN271" s="70"/>
      <c r="AO271" s="70"/>
      <c r="AP271" s="70"/>
      <c r="AQ271" s="68"/>
      <c r="AR271" s="68"/>
      <c r="AS271" s="88">
        <f t="shared" si="17"/>
        <v>0</v>
      </c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  <c r="GG271" s="4"/>
      <c r="GH271" s="4"/>
      <c r="GI271" s="4"/>
      <c r="GJ271" s="4"/>
      <c r="GK271" s="4"/>
      <c r="GL271" s="4"/>
      <c r="GM271" s="4"/>
      <c r="GN271" s="4"/>
      <c r="GO271" s="4"/>
      <c r="GP271" s="4"/>
      <c r="GQ271" s="4"/>
      <c r="GR271" s="4"/>
      <c r="GS271" s="4"/>
      <c r="GT271" s="4"/>
      <c r="GU271" s="4"/>
      <c r="GV271" s="4"/>
      <c r="GW271" s="4"/>
      <c r="GX271" s="4"/>
      <c r="GY271" s="4"/>
      <c r="GZ271" s="4"/>
      <c r="HA271" s="4"/>
      <c r="HB271" s="4"/>
      <c r="HC271" s="4"/>
      <c r="HD271" s="4"/>
      <c r="HE271" s="4"/>
      <c r="HF271" s="4"/>
      <c r="HG271" s="4"/>
      <c r="HH271" s="4"/>
      <c r="HI271" s="4"/>
      <c r="HJ271" s="4"/>
      <c r="HK271" s="4"/>
      <c r="HL271" s="4"/>
      <c r="HM271" s="4"/>
      <c r="HN271" s="4"/>
      <c r="HO271" s="4"/>
      <c r="HP271" s="4"/>
      <c r="HQ271" s="4"/>
      <c r="HR271" s="4"/>
      <c r="HS271" s="4"/>
      <c r="HT271" s="4"/>
      <c r="HU271" s="4"/>
      <c r="HV271" s="4"/>
      <c r="HW271" s="4"/>
      <c r="HX271" s="4"/>
      <c r="HY271" s="4"/>
      <c r="HZ271" s="4"/>
      <c r="IA271" s="4"/>
      <c r="IB271" s="4"/>
      <c r="IC271" s="4"/>
      <c r="ID271" s="4"/>
      <c r="IE271" s="4"/>
      <c r="IF271" s="4"/>
      <c r="IG271" s="4"/>
      <c r="IH271" s="4"/>
      <c r="II271" s="4"/>
      <c r="IJ271" s="4"/>
      <c r="IK271" s="4"/>
      <c r="IL271" s="4"/>
      <c r="IM271" s="4"/>
      <c r="IN271" s="4"/>
      <c r="IO271" s="4"/>
      <c r="IP271" s="4"/>
      <c r="IQ271" s="4"/>
    </row>
    <row r="272" spans="1:251" ht="30">
      <c r="A272" s="241">
        <v>147</v>
      </c>
      <c r="B272" s="81" t="s">
        <v>255</v>
      </c>
      <c r="C272" s="82" t="s">
        <v>21</v>
      </c>
      <c r="D272" s="88">
        <v>909</v>
      </c>
      <c r="E272" s="93">
        <v>926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31"/>
      <c r="AA272" s="2"/>
      <c r="AB272" s="102">
        <f t="shared" si="19"/>
        <v>0</v>
      </c>
      <c r="AC272" s="102">
        <f t="shared" si="18"/>
        <v>0</v>
      </c>
      <c r="AD272" s="255">
        <f>AB272:AB557+'лист '!IN272:IN557</f>
        <v>0</v>
      </c>
      <c r="AE272" s="93">
        <f>'лист '!IO272+Лист2!AC272</f>
        <v>0</v>
      </c>
      <c r="AF272" s="68"/>
      <c r="AG272" s="68"/>
      <c r="AH272" s="68"/>
      <c r="AI272" s="68"/>
      <c r="AJ272" s="68"/>
      <c r="AK272" s="68"/>
      <c r="AL272" s="68"/>
      <c r="AM272" s="68"/>
      <c r="AN272" s="70"/>
      <c r="AO272" s="70"/>
      <c r="AP272" s="70"/>
      <c r="AQ272" s="68"/>
      <c r="AR272" s="68"/>
      <c r="AS272" s="88">
        <f t="shared" si="17"/>
        <v>0</v>
      </c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  <c r="IQ272" s="4"/>
    </row>
    <row r="273" spans="1:251" ht="18">
      <c r="A273" s="241">
        <v>148</v>
      </c>
      <c r="B273" s="81" t="s">
        <v>256</v>
      </c>
      <c r="C273" s="82" t="s">
        <v>22</v>
      </c>
      <c r="D273" s="88">
        <v>79</v>
      </c>
      <c r="E273" s="93">
        <v>90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31"/>
      <c r="AA273" s="2"/>
      <c r="AB273" s="102">
        <f t="shared" si="19"/>
        <v>0</v>
      </c>
      <c r="AC273" s="102">
        <f t="shared" si="18"/>
        <v>0</v>
      </c>
      <c r="AD273" s="255">
        <f>AB273:AB558+'лист '!IN273:IN558</f>
        <v>0</v>
      </c>
      <c r="AE273" s="93">
        <f>'лист '!IO273+Лист2!AC273</f>
        <v>0</v>
      </c>
      <c r="AF273" s="68"/>
      <c r="AG273" s="68"/>
      <c r="AH273" s="68"/>
      <c r="AI273" s="68"/>
      <c r="AJ273" s="68"/>
      <c r="AK273" s="68"/>
      <c r="AL273" s="68"/>
      <c r="AM273" s="68"/>
      <c r="AN273" s="70"/>
      <c r="AO273" s="70"/>
      <c r="AP273" s="70"/>
      <c r="AQ273" s="68"/>
      <c r="AR273" s="68"/>
      <c r="AS273" s="88">
        <f t="shared" si="17"/>
        <v>0</v>
      </c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  <c r="GG273" s="4"/>
      <c r="GH273" s="4"/>
      <c r="GI273" s="4"/>
      <c r="GJ273" s="4"/>
      <c r="GK273" s="4"/>
      <c r="GL273" s="4"/>
      <c r="GM273" s="4"/>
      <c r="GN273" s="4"/>
      <c r="GO273" s="4"/>
      <c r="GP273" s="4"/>
      <c r="GQ273" s="4"/>
      <c r="GR273" s="4"/>
      <c r="GS273" s="4"/>
      <c r="GT273" s="4"/>
      <c r="GU273" s="4"/>
      <c r="GV273" s="4"/>
      <c r="GW273" s="4"/>
      <c r="GX273" s="4"/>
      <c r="GY273" s="4"/>
      <c r="GZ273" s="4"/>
      <c r="HA273" s="4"/>
      <c r="HB273" s="4"/>
      <c r="HC273" s="4"/>
      <c r="HD273" s="4"/>
      <c r="HE273" s="4"/>
      <c r="HF273" s="4"/>
      <c r="HG273" s="4"/>
      <c r="HH273" s="4"/>
      <c r="HI273" s="4"/>
      <c r="HJ273" s="4"/>
      <c r="HK273" s="4"/>
      <c r="HL273" s="4"/>
      <c r="HM273" s="4"/>
      <c r="HN273" s="4"/>
      <c r="HO273" s="4"/>
      <c r="HP273" s="4"/>
      <c r="HQ273" s="4"/>
      <c r="HR273" s="4"/>
      <c r="HS273" s="4"/>
      <c r="HT273" s="4"/>
      <c r="HU273" s="4"/>
      <c r="HV273" s="4"/>
      <c r="HW273" s="4"/>
      <c r="HX273" s="4"/>
      <c r="HY273" s="4"/>
      <c r="HZ273" s="4"/>
      <c r="IA273" s="4"/>
      <c r="IB273" s="4"/>
      <c r="IC273" s="4"/>
      <c r="ID273" s="4"/>
      <c r="IE273" s="4"/>
      <c r="IF273" s="4"/>
      <c r="IG273" s="4"/>
      <c r="IH273" s="4"/>
      <c r="II273" s="4"/>
      <c r="IJ273" s="4"/>
      <c r="IK273" s="4"/>
      <c r="IL273" s="4"/>
      <c r="IM273" s="4"/>
      <c r="IN273" s="4"/>
      <c r="IO273" s="4"/>
      <c r="IP273" s="4"/>
      <c r="IQ273" s="4"/>
    </row>
    <row r="274" spans="1:251" ht="18">
      <c r="A274" s="241">
        <v>149</v>
      </c>
      <c r="B274" s="81" t="s">
        <v>257</v>
      </c>
      <c r="C274" s="82" t="s">
        <v>86</v>
      </c>
      <c r="D274" s="88">
        <v>725</v>
      </c>
      <c r="E274" s="93">
        <v>733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31"/>
      <c r="AA274" s="2"/>
      <c r="AB274" s="102">
        <f t="shared" si="19"/>
        <v>0</v>
      </c>
      <c r="AC274" s="102">
        <f t="shared" si="18"/>
        <v>0</v>
      </c>
      <c r="AD274" s="255">
        <f>AB274:AB559+'лист '!IN274:IN559</f>
        <v>0</v>
      </c>
      <c r="AE274" s="93">
        <f>'лист '!IO274+Лист2!AC274</f>
        <v>0</v>
      </c>
      <c r="AF274" s="68"/>
      <c r="AG274" s="68"/>
      <c r="AH274" s="68"/>
      <c r="AI274" s="68"/>
      <c r="AJ274" s="68"/>
      <c r="AK274" s="68"/>
      <c r="AL274" s="68"/>
      <c r="AM274" s="68"/>
      <c r="AN274" s="70"/>
      <c r="AO274" s="70"/>
      <c r="AP274" s="70"/>
      <c r="AQ274" s="68"/>
      <c r="AR274" s="68"/>
      <c r="AS274" s="88">
        <f t="shared" si="17"/>
        <v>0</v>
      </c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  <c r="IQ274" s="4"/>
    </row>
    <row r="275" spans="1:251" ht="18">
      <c r="A275" s="241">
        <v>150</v>
      </c>
      <c r="B275" s="81" t="s">
        <v>258</v>
      </c>
      <c r="C275" s="82" t="s">
        <v>21</v>
      </c>
      <c r="D275" s="88">
        <v>348</v>
      </c>
      <c r="E275" s="93">
        <v>431</v>
      </c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31"/>
      <c r="AA275" s="2"/>
      <c r="AB275" s="102">
        <f t="shared" si="19"/>
        <v>0</v>
      </c>
      <c r="AC275" s="102">
        <f t="shared" si="18"/>
        <v>0</v>
      </c>
      <c r="AD275" s="255">
        <f>AB275:AB560+'лист '!IN275:IN560</f>
        <v>0</v>
      </c>
      <c r="AE275" s="93">
        <f>'лист '!IO275+Лист2!AC275</f>
        <v>0</v>
      </c>
      <c r="AF275" s="68"/>
      <c r="AG275" s="68"/>
      <c r="AH275" s="68"/>
      <c r="AI275" s="68"/>
      <c r="AJ275" s="68"/>
      <c r="AK275" s="68"/>
      <c r="AL275" s="68"/>
      <c r="AM275" s="68"/>
      <c r="AN275" s="70"/>
      <c r="AO275" s="70"/>
      <c r="AP275" s="70"/>
      <c r="AQ275" s="68"/>
      <c r="AR275" s="68"/>
      <c r="AS275" s="88">
        <f t="shared" si="17"/>
        <v>0</v>
      </c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  <c r="GG275" s="4"/>
      <c r="GH275" s="4"/>
      <c r="GI275" s="4"/>
      <c r="GJ275" s="4"/>
      <c r="GK275" s="4"/>
      <c r="GL275" s="4"/>
      <c r="GM275" s="4"/>
      <c r="GN275" s="4"/>
      <c r="GO275" s="4"/>
      <c r="GP275" s="4"/>
      <c r="GQ275" s="4"/>
      <c r="GR275" s="4"/>
      <c r="GS275" s="4"/>
      <c r="GT275" s="4"/>
      <c r="GU275" s="4"/>
      <c r="GV275" s="4"/>
      <c r="GW275" s="4"/>
      <c r="GX275" s="4"/>
      <c r="GY275" s="4"/>
      <c r="GZ275" s="4"/>
      <c r="HA275" s="4"/>
      <c r="HB275" s="4"/>
      <c r="HC275" s="4"/>
      <c r="HD275" s="4"/>
      <c r="HE275" s="4"/>
      <c r="HF275" s="4"/>
      <c r="HG275" s="4"/>
      <c r="HH275" s="4"/>
      <c r="HI275" s="4"/>
      <c r="HJ275" s="4"/>
      <c r="HK275" s="4"/>
      <c r="HL275" s="4"/>
      <c r="HM275" s="4"/>
      <c r="HN275" s="4"/>
      <c r="HO275" s="4"/>
      <c r="HP275" s="4"/>
      <c r="HQ275" s="4"/>
      <c r="HR275" s="4"/>
      <c r="HS275" s="4"/>
      <c r="HT275" s="4"/>
      <c r="HU275" s="4"/>
      <c r="HV275" s="4"/>
      <c r="HW275" s="4"/>
      <c r="HX275" s="4"/>
      <c r="HY275" s="4"/>
      <c r="HZ275" s="4"/>
      <c r="IA275" s="4"/>
      <c r="IB275" s="4"/>
      <c r="IC275" s="4"/>
      <c r="ID275" s="4"/>
      <c r="IE275" s="4"/>
      <c r="IF275" s="4"/>
      <c r="IG275" s="4"/>
      <c r="IH275" s="4"/>
      <c r="II275" s="4"/>
      <c r="IJ275" s="4"/>
      <c r="IK275" s="4"/>
      <c r="IL275" s="4"/>
      <c r="IM275" s="4"/>
      <c r="IN275" s="4"/>
      <c r="IO275" s="4"/>
      <c r="IP275" s="4"/>
      <c r="IQ275" s="4"/>
    </row>
    <row r="276" spans="1:251" ht="18">
      <c r="A276" s="241">
        <v>151</v>
      </c>
      <c r="B276" s="81" t="s">
        <v>259</v>
      </c>
      <c r="C276" s="82" t="s">
        <v>16</v>
      </c>
      <c r="D276" s="88">
        <v>1351</v>
      </c>
      <c r="E276" s="93">
        <v>1455</v>
      </c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31"/>
      <c r="AA276" s="2"/>
      <c r="AB276" s="102">
        <f t="shared" si="19"/>
        <v>0</v>
      </c>
      <c r="AC276" s="102">
        <f t="shared" si="18"/>
        <v>0</v>
      </c>
      <c r="AD276" s="255">
        <f>AB276:AB561+'лист '!IN276:IN561</f>
        <v>0</v>
      </c>
      <c r="AE276" s="93">
        <f>'лист '!IO276+Лист2!AC276</f>
        <v>0</v>
      </c>
      <c r="AF276" s="68"/>
      <c r="AG276" s="68"/>
      <c r="AH276" s="68"/>
      <c r="AI276" s="68"/>
      <c r="AJ276" s="68"/>
      <c r="AK276" s="68"/>
      <c r="AL276" s="68"/>
      <c r="AM276" s="68"/>
      <c r="AN276" s="70"/>
      <c r="AO276" s="70"/>
      <c r="AP276" s="70"/>
      <c r="AQ276" s="68"/>
      <c r="AR276" s="68"/>
      <c r="AS276" s="88">
        <f t="shared" si="17"/>
        <v>0</v>
      </c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  <c r="IQ276" s="4"/>
    </row>
    <row r="277" spans="1:251" ht="18">
      <c r="A277" s="241">
        <v>152</v>
      </c>
      <c r="B277" s="81" t="s">
        <v>260</v>
      </c>
      <c r="C277" s="82" t="s">
        <v>22</v>
      </c>
      <c r="D277" s="88">
        <v>88</v>
      </c>
      <c r="E277" s="93">
        <v>89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31"/>
      <c r="AA277" s="2"/>
      <c r="AB277" s="102">
        <f t="shared" si="19"/>
        <v>0</v>
      </c>
      <c r="AC277" s="102">
        <f t="shared" si="18"/>
        <v>0</v>
      </c>
      <c r="AD277" s="255">
        <f>AB277:AB562+'лист '!IN277:IN562</f>
        <v>0</v>
      </c>
      <c r="AE277" s="93">
        <f>'лист '!IO277+Лист2!AC277</f>
        <v>0</v>
      </c>
      <c r="AF277" s="68"/>
      <c r="AG277" s="68"/>
      <c r="AH277" s="68"/>
      <c r="AI277" s="68"/>
      <c r="AJ277" s="68"/>
      <c r="AK277" s="68"/>
      <c r="AL277" s="68"/>
      <c r="AM277" s="68"/>
      <c r="AN277" s="70"/>
      <c r="AO277" s="70"/>
      <c r="AP277" s="70"/>
      <c r="AQ277" s="68"/>
      <c r="AR277" s="68"/>
      <c r="AS277" s="88">
        <f t="shared" si="17"/>
        <v>0</v>
      </c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  <c r="IQ277" s="4"/>
    </row>
    <row r="278" spans="1:251" ht="18">
      <c r="A278" s="241">
        <v>153</v>
      </c>
      <c r="B278" s="81" t="s">
        <v>261</v>
      </c>
      <c r="C278" s="82" t="s">
        <v>6</v>
      </c>
      <c r="D278" s="88">
        <v>99</v>
      </c>
      <c r="E278" s="93">
        <v>101</v>
      </c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31"/>
      <c r="AA278" s="2"/>
      <c r="AB278" s="102">
        <f t="shared" si="19"/>
        <v>0</v>
      </c>
      <c r="AC278" s="102">
        <f t="shared" si="18"/>
        <v>0</v>
      </c>
      <c r="AD278" s="255">
        <f>AB278:AB563+'лист '!IN278:IN563</f>
        <v>0</v>
      </c>
      <c r="AE278" s="93">
        <f>'лист '!IO278+Лист2!AC278</f>
        <v>0</v>
      </c>
      <c r="AF278" s="68"/>
      <c r="AG278" s="68"/>
      <c r="AH278" s="68"/>
      <c r="AI278" s="68"/>
      <c r="AJ278" s="68"/>
      <c r="AK278" s="68"/>
      <c r="AL278" s="68"/>
      <c r="AM278" s="68"/>
      <c r="AN278" s="70"/>
      <c r="AO278" s="70"/>
      <c r="AP278" s="70"/>
      <c r="AQ278" s="68"/>
      <c r="AR278" s="68"/>
      <c r="AS278" s="88">
        <f aca="true" t="shared" si="20" ref="AS278:AS293">SUM(AF278,AG278,AH278,AI278,AJ278,AK278,AL278,AM278,AN278,AO278,AP278,AQ278,AR278)</f>
        <v>0</v>
      </c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  <c r="IQ278" s="4"/>
    </row>
    <row r="279" spans="1:251" ht="18">
      <c r="A279" s="241">
        <v>154</v>
      </c>
      <c r="B279" s="81" t="s">
        <v>262</v>
      </c>
      <c r="C279" s="82" t="s">
        <v>207</v>
      </c>
      <c r="D279" s="88">
        <v>652</v>
      </c>
      <c r="E279" s="93">
        <v>665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31"/>
      <c r="AA279" s="2"/>
      <c r="AB279" s="102">
        <f t="shared" si="19"/>
        <v>0</v>
      </c>
      <c r="AC279" s="102">
        <f t="shared" si="18"/>
        <v>0</v>
      </c>
      <c r="AD279" s="255">
        <f>AB279:AB564+'лист '!IN279:IN564</f>
        <v>0</v>
      </c>
      <c r="AE279" s="93">
        <f>'лист '!IO279+Лист2!AC279</f>
        <v>0</v>
      </c>
      <c r="AF279" s="68"/>
      <c r="AG279" s="68"/>
      <c r="AH279" s="68"/>
      <c r="AI279" s="68"/>
      <c r="AJ279" s="68"/>
      <c r="AK279" s="68"/>
      <c r="AL279" s="68"/>
      <c r="AM279" s="68"/>
      <c r="AN279" s="70"/>
      <c r="AO279" s="70"/>
      <c r="AP279" s="70"/>
      <c r="AQ279" s="68"/>
      <c r="AR279" s="68"/>
      <c r="AS279" s="88">
        <f t="shared" si="20"/>
        <v>0</v>
      </c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  <c r="IQ279" s="4"/>
    </row>
    <row r="280" spans="1:251" ht="18">
      <c r="A280" s="241">
        <v>155</v>
      </c>
      <c r="B280" s="81" t="s">
        <v>263</v>
      </c>
      <c r="C280" s="82" t="s">
        <v>22</v>
      </c>
      <c r="D280" s="88">
        <v>27</v>
      </c>
      <c r="E280" s="93">
        <v>28</v>
      </c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31"/>
      <c r="AA280" s="2"/>
      <c r="AB280" s="102">
        <f t="shared" si="19"/>
        <v>0</v>
      </c>
      <c r="AC280" s="102">
        <f t="shared" si="18"/>
        <v>0</v>
      </c>
      <c r="AD280" s="255">
        <f>AB280:AB565+'лист '!IN280:IN565</f>
        <v>0</v>
      </c>
      <c r="AE280" s="93">
        <f>'лист '!IO280+Лист2!AC280</f>
        <v>0</v>
      </c>
      <c r="AF280" s="68"/>
      <c r="AG280" s="68"/>
      <c r="AH280" s="68"/>
      <c r="AI280" s="68"/>
      <c r="AJ280" s="68"/>
      <c r="AK280" s="68"/>
      <c r="AL280" s="68"/>
      <c r="AM280" s="68"/>
      <c r="AN280" s="70"/>
      <c r="AO280" s="70"/>
      <c r="AP280" s="70"/>
      <c r="AQ280" s="68"/>
      <c r="AR280" s="68"/>
      <c r="AS280" s="88">
        <f t="shared" si="20"/>
        <v>0</v>
      </c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  <c r="IQ280" s="4"/>
    </row>
    <row r="281" spans="1:251" ht="18">
      <c r="A281" s="241">
        <v>156</v>
      </c>
      <c r="B281" s="81" t="s">
        <v>264</v>
      </c>
      <c r="C281" s="82" t="s">
        <v>213</v>
      </c>
      <c r="D281" s="88"/>
      <c r="E281" s="93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31"/>
      <c r="AA281" s="2"/>
      <c r="AB281" s="102">
        <f t="shared" si="19"/>
        <v>0</v>
      </c>
      <c r="AC281" s="102">
        <f t="shared" si="18"/>
        <v>0</v>
      </c>
      <c r="AD281" s="255">
        <f>AB281:AB566+'лист '!IN281:IN566</f>
        <v>0</v>
      </c>
      <c r="AE281" s="93">
        <f>'лист '!IO281+Лист2!AC281</f>
        <v>0</v>
      </c>
      <c r="AF281" s="68"/>
      <c r="AG281" s="68"/>
      <c r="AH281" s="68"/>
      <c r="AI281" s="68"/>
      <c r="AJ281" s="68"/>
      <c r="AK281" s="68"/>
      <c r="AL281" s="68"/>
      <c r="AM281" s="68"/>
      <c r="AN281" s="70"/>
      <c r="AO281" s="70"/>
      <c r="AP281" s="70"/>
      <c r="AQ281" s="68"/>
      <c r="AR281" s="68"/>
      <c r="AS281" s="88">
        <f t="shared" si="20"/>
        <v>0</v>
      </c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  <c r="IQ281" s="4"/>
    </row>
    <row r="282" spans="1:251" ht="18">
      <c r="A282" s="241">
        <v>157</v>
      </c>
      <c r="B282" s="81" t="s">
        <v>265</v>
      </c>
      <c r="C282" s="82" t="s">
        <v>213</v>
      </c>
      <c r="D282" s="88"/>
      <c r="E282" s="9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31"/>
      <c r="AA282" s="2"/>
      <c r="AB282" s="102">
        <f t="shared" si="19"/>
        <v>0</v>
      </c>
      <c r="AC282" s="102">
        <f t="shared" si="18"/>
        <v>0</v>
      </c>
      <c r="AD282" s="255">
        <f>AB282:AB567+'лист '!IN282:IN567</f>
        <v>0</v>
      </c>
      <c r="AE282" s="93">
        <f>'лист '!IO282+Лист2!AC282</f>
        <v>0</v>
      </c>
      <c r="AF282" s="68"/>
      <c r="AG282" s="68"/>
      <c r="AH282" s="68"/>
      <c r="AI282" s="68"/>
      <c r="AJ282" s="68"/>
      <c r="AK282" s="68"/>
      <c r="AL282" s="68"/>
      <c r="AM282" s="68"/>
      <c r="AN282" s="70"/>
      <c r="AO282" s="70"/>
      <c r="AP282" s="70"/>
      <c r="AQ282" s="68"/>
      <c r="AR282" s="68"/>
      <c r="AS282" s="88">
        <f t="shared" si="20"/>
        <v>0</v>
      </c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  <c r="IQ282" s="4"/>
    </row>
    <row r="283" spans="1:251" ht="18">
      <c r="A283" s="241">
        <v>158</v>
      </c>
      <c r="B283" s="81" t="s">
        <v>266</v>
      </c>
      <c r="C283" s="82" t="s">
        <v>89</v>
      </c>
      <c r="D283" s="88">
        <v>53</v>
      </c>
      <c r="E283" s="96"/>
      <c r="F283" s="17">
        <v>1</v>
      </c>
      <c r="G283" s="17">
        <v>1</v>
      </c>
      <c r="H283" s="17">
        <v>1</v>
      </c>
      <c r="I283" s="17">
        <v>1</v>
      </c>
      <c r="J283" s="17">
        <v>1</v>
      </c>
      <c r="K283" s="17">
        <v>1</v>
      </c>
      <c r="L283" s="17">
        <v>1</v>
      </c>
      <c r="M283" s="17">
        <v>1</v>
      </c>
      <c r="N283" s="17">
        <v>1</v>
      </c>
      <c r="O283" s="17"/>
      <c r="P283" s="17"/>
      <c r="Q283" s="17"/>
      <c r="R283" s="17">
        <v>1</v>
      </c>
      <c r="S283" s="17"/>
      <c r="T283" s="17">
        <v>1</v>
      </c>
      <c r="U283" s="17"/>
      <c r="V283" s="17">
        <v>1</v>
      </c>
      <c r="W283" s="17">
        <v>1</v>
      </c>
      <c r="X283" s="17">
        <v>1</v>
      </c>
      <c r="Y283" s="17">
        <v>1</v>
      </c>
      <c r="Z283" s="20">
        <v>1</v>
      </c>
      <c r="AA283" s="2"/>
      <c r="AB283" s="102">
        <f t="shared" si="19"/>
        <v>16</v>
      </c>
      <c r="AC283" s="102">
        <f t="shared" si="18"/>
        <v>7</v>
      </c>
      <c r="AD283" s="255">
        <f>AB283:AB568+'лист '!IN283:IN568</f>
        <v>192</v>
      </c>
      <c r="AE283" s="93">
        <f>'лист '!IO283+Лист2!AC283</f>
        <v>59</v>
      </c>
      <c r="AF283" s="68"/>
      <c r="AG283" s="68"/>
      <c r="AH283" s="68"/>
      <c r="AI283" s="68"/>
      <c r="AJ283" s="68">
        <v>30</v>
      </c>
      <c r="AK283" s="68"/>
      <c r="AL283" s="68">
        <v>71</v>
      </c>
      <c r="AM283" s="68">
        <v>91</v>
      </c>
      <c r="AN283" s="70"/>
      <c r="AO283" s="70"/>
      <c r="AP283" s="70"/>
      <c r="AQ283" s="68"/>
      <c r="AR283" s="68"/>
      <c r="AS283" s="88">
        <f t="shared" si="20"/>
        <v>192</v>
      </c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  <c r="IQ283" s="4"/>
    </row>
    <row r="284" spans="1:251" ht="18">
      <c r="A284" s="241">
        <v>159</v>
      </c>
      <c r="B284" s="81" t="s">
        <v>267</v>
      </c>
      <c r="C284" s="82" t="s">
        <v>89</v>
      </c>
      <c r="D284" s="88">
        <v>53</v>
      </c>
      <c r="E284" s="96"/>
      <c r="F284" s="4"/>
      <c r="G284" s="4"/>
      <c r="H284" s="4"/>
      <c r="I284" s="4"/>
      <c r="J284" s="32">
        <v>1</v>
      </c>
      <c r="K284" s="32"/>
      <c r="L284" s="32">
        <v>1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31"/>
      <c r="AA284" s="2"/>
      <c r="AB284" s="102">
        <f t="shared" si="19"/>
        <v>2</v>
      </c>
      <c r="AC284" s="102">
        <f t="shared" si="18"/>
        <v>1</v>
      </c>
      <c r="AD284" s="255">
        <f>AB284:AB569+'лист '!IN284:IN569</f>
        <v>27</v>
      </c>
      <c r="AE284" s="93">
        <f>'лист '!IO284+Лист2!AC284</f>
        <v>14</v>
      </c>
      <c r="AF284" s="68"/>
      <c r="AG284" s="68"/>
      <c r="AH284" s="68"/>
      <c r="AI284" s="68"/>
      <c r="AJ284" s="68"/>
      <c r="AK284" s="68"/>
      <c r="AL284" s="68"/>
      <c r="AM284" s="68"/>
      <c r="AN284" s="70"/>
      <c r="AO284" s="70"/>
      <c r="AP284" s="70"/>
      <c r="AQ284" s="68"/>
      <c r="AR284" s="68"/>
      <c r="AS284" s="88">
        <f t="shared" si="20"/>
        <v>0</v>
      </c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  <c r="IQ284" s="4"/>
    </row>
    <row r="285" spans="1:251" ht="18">
      <c r="A285" s="241">
        <v>160</v>
      </c>
      <c r="B285" s="81" t="s">
        <v>268</v>
      </c>
      <c r="C285" s="82" t="s">
        <v>212</v>
      </c>
      <c r="D285" s="88">
        <v>225</v>
      </c>
      <c r="E285" s="93">
        <v>235</v>
      </c>
      <c r="F285" s="4"/>
      <c r="G285" s="4"/>
      <c r="H285" s="4"/>
      <c r="I285" s="4"/>
      <c r="J285" s="32"/>
      <c r="K285" s="32"/>
      <c r="L285" s="32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31"/>
      <c r="AA285" s="2"/>
      <c r="AB285" s="102">
        <f t="shared" si="19"/>
        <v>0</v>
      </c>
      <c r="AC285" s="102">
        <f t="shared" si="18"/>
        <v>0</v>
      </c>
      <c r="AD285" s="255">
        <f>AB285:AB570+'лист '!IN285:IN570</f>
        <v>0</v>
      </c>
      <c r="AE285" s="93">
        <f>'лист '!IO285+Лист2!AC285</f>
        <v>0</v>
      </c>
      <c r="AF285" s="68"/>
      <c r="AG285" s="68"/>
      <c r="AH285" s="68"/>
      <c r="AI285" s="68"/>
      <c r="AJ285" s="68"/>
      <c r="AK285" s="68"/>
      <c r="AL285" s="68"/>
      <c r="AM285" s="68"/>
      <c r="AN285" s="70"/>
      <c r="AO285" s="70"/>
      <c r="AP285" s="70"/>
      <c r="AQ285" s="68"/>
      <c r="AR285" s="68"/>
      <c r="AS285" s="88">
        <f t="shared" si="20"/>
        <v>0</v>
      </c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  <c r="IQ285" s="4"/>
    </row>
    <row r="286" spans="1:251" ht="18">
      <c r="A286" s="241">
        <v>161</v>
      </c>
      <c r="B286" s="81" t="s">
        <v>270</v>
      </c>
      <c r="C286" s="82" t="s">
        <v>269</v>
      </c>
      <c r="D286" s="88">
        <v>457</v>
      </c>
      <c r="E286" s="93">
        <v>466</v>
      </c>
      <c r="F286" s="4"/>
      <c r="G286" s="4"/>
      <c r="H286" s="4"/>
      <c r="I286" s="4"/>
      <c r="J286" s="32"/>
      <c r="K286" s="32"/>
      <c r="L286" s="32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31"/>
      <c r="AA286" s="2"/>
      <c r="AB286" s="102">
        <f t="shared" si="19"/>
        <v>0</v>
      </c>
      <c r="AC286" s="102">
        <f t="shared" si="18"/>
        <v>0</v>
      </c>
      <c r="AD286" s="255">
        <f>AB286:AB571+'лист '!IN286:IN571</f>
        <v>0</v>
      </c>
      <c r="AE286" s="93">
        <f>'лист '!IO286+Лист2!AC286</f>
        <v>0</v>
      </c>
      <c r="AF286" s="68"/>
      <c r="AG286" s="68"/>
      <c r="AH286" s="68"/>
      <c r="AI286" s="68"/>
      <c r="AJ286" s="68"/>
      <c r="AK286" s="68"/>
      <c r="AL286" s="68"/>
      <c r="AM286" s="68"/>
      <c r="AN286" s="70"/>
      <c r="AO286" s="70"/>
      <c r="AP286" s="70"/>
      <c r="AQ286" s="68"/>
      <c r="AR286" s="68"/>
      <c r="AS286" s="88">
        <f t="shared" si="20"/>
        <v>0</v>
      </c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  <c r="IQ286" s="4"/>
    </row>
    <row r="287" spans="1:251" ht="18">
      <c r="A287" s="241">
        <v>162</v>
      </c>
      <c r="B287" s="81" t="s">
        <v>271</v>
      </c>
      <c r="C287" s="82" t="s">
        <v>103</v>
      </c>
      <c r="D287" s="88"/>
      <c r="E287" s="93"/>
      <c r="F287" s="4"/>
      <c r="G287" s="4"/>
      <c r="H287" s="4"/>
      <c r="I287" s="4"/>
      <c r="J287" s="32"/>
      <c r="K287" s="32"/>
      <c r="L287" s="32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31"/>
      <c r="AA287" s="2"/>
      <c r="AB287" s="102">
        <f t="shared" si="19"/>
        <v>0</v>
      </c>
      <c r="AC287" s="102">
        <f t="shared" si="18"/>
        <v>0</v>
      </c>
      <c r="AD287" s="255">
        <f>AB287:AB572+'лист '!IN287:IN572</f>
        <v>0</v>
      </c>
      <c r="AE287" s="93">
        <f>'лист '!IO287+Лист2!AC287</f>
        <v>0</v>
      </c>
      <c r="AF287" s="68"/>
      <c r="AG287" s="68"/>
      <c r="AH287" s="68"/>
      <c r="AI287" s="68"/>
      <c r="AJ287" s="68"/>
      <c r="AK287" s="68"/>
      <c r="AL287" s="68"/>
      <c r="AM287" s="68"/>
      <c r="AN287" s="70"/>
      <c r="AO287" s="70"/>
      <c r="AP287" s="70"/>
      <c r="AQ287" s="68"/>
      <c r="AR287" s="68"/>
      <c r="AS287" s="88">
        <f t="shared" si="20"/>
        <v>0</v>
      </c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  <c r="IQ287" s="4"/>
    </row>
    <row r="288" spans="1:251" ht="18">
      <c r="A288" s="241">
        <v>163</v>
      </c>
      <c r="B288" s="81" t="s">
        <v>272</v>
      </c>
      <c r="C288" s="82" t="s">
        <v>103</v>
      </c>
      <c r="D288" s="88">
        <v>2536</v>
      </c>
      <c r="E288" s="93">
        <v>2589</v>
      </c>
      <c r="F288" s="4"/>
      <c r="G288" s="4"/>
      <c r="H288" s="4"/>
      <c r="I288" s="4"/>
      <c r="J288" s="32"/>
      <c r="K288" s="32"/>
      <c r="L288" s="32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31"/>
      <c r="AA288" s="2"/>
      <c r="AB288" s="102">
        <f t="shared" si="19"/>
        <v>0</v>
      </c>
      <c r="AC288" s="102">
        <f t="shared" si="18"/>
        <v>0</v>
      </c>
      <c r="AD288" s="255">
        <f>AB288:AB573+'лист '!IN288:IN573</f>
        <v>0</v>
      </c>
      <c r="AE288" s="93">
        <f>'лист '!IO288+Лист2!AC288</f>
        <v>0</v>
      </c>
      <c r="AF288" s="68"/>
      <c r="AG288" s="68"/>
      <c r="AH288" s="68"/>
      <c r="AI288" s="68"/>
      <c r="AJ288" s="68"/>
      <c r="AK288" s="68"/>
      <c r="AL288" s="68"/>
      <c r="AM288" s="68"/>
      <c r="AN288" s="70"/>
      <c r="AO288" s="70"/>
      <c r="AP288" s="70"/>
      <c r="AQ288" s="68"/>
      <c r="AR288" s="68"/>
      <c r="AS288" s="88">
        <f t="shared" si="20"/>
        <v>0</v>
      </c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  <c r="IQ288" s="4"/>
    </row>
    <row r="289" spans="1:251" ht="18">
      <c r="A289" s="241">
        <v>164</v>
      </c>
      <c r="B289" s="81" t="s">
        <v>273</v>
      </c>
      <c r="C289" s="82" t="s">
        <v>16</v>
      </c>
      <c r="D289" s="88">
        <v>718</v>
      </c>
      <c r="E289" s="93">
        <v>734</v>
      </c>
      <c r="F289" s="4"/>
      <c r="G289" s="4"/>
      <c r="H289" s="4"/>
      <c r="I289" s="4"/>
      <c r="J289" s="32"/>
      <c r="K289" s="32"/>
      <c r="L289" s="32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31"/>
      <c r="AA289" s="2"/>
      <c r="AB289" s="102">
        <f t="shared" si="19"/>
        <v>0</v>
      </c>
      <c r="AC289" s="102">
        <f t="shared" si="18"/>
        <v>0</v>
      </c>
      <c r="AD289" s="255">
        <f>AB289:AB574+'лист '!IN289:IN574</f>
        <v>0</v>
      </c>
      <c r="AE289" s="93">
        <f>'лист '!IO289+Лист2!AC289</f>
        <v>0</v>
      </c>
      <c r="AF289" s="68"/>
      <c r="AG289" s="68"/>
      <c r="AH289" s="68"/>
      <c r="AI289" s="68"/>
      <c r="AJ289" s="68"/>
      <c r="AK289" s="68"/>
      <c r="AL289" s="68"/>
      <c r="AM289" s="68"/>
      <c r="AN289" s="70"/>
      <c r="AO289" s="70"/>
      <c r="AP289" s="70"/>
      <c r="AQ289" s="68"/>
      <c r="AR289" s="68"/>
      <c r="AS289" s="88">
        <f t="shared" si="20"/>
        <v>0</v>
      </c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  <c r="IQ289" s="4"/>
    </row>
    <row r="290" spans="1:251" ht="18">
      <c r="A290" s="241">
        <v>165</v>
      </c>
      <c r="B290" s="81" t="s">
        <v>274</v>
      </c>
      <c r="C290" s="82" t="s">
        <v>6</v>
      </c>
      <c r="D290" s="88">
        <v>294</v>
      </c>
      <c r="E290" s="93">
        <v>300</v>
      </c>
      <c r="F290" s="4"/>
      <c r="G290" s="4"/>
      <c r="H290" s="4"/>
      <c r="I290" s="4"/>
      <c r="J290" s="32"/>
      <c r="K290" s="32"/>
      <c r="L290" s="32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31"/>
      <c r="AA290" s="2"/>
      <c r="AB290" s="102">
        <f t="shared" si="19"/>
        <v>0</v>
      </c>
      <c r="AC290" s="102">
        <f t="shared" si="18"/>
        <v>0</v>
      </c>
      <c r="AD290" s="255">
        <f>AB290:AB575+'лист '!IN290:IN575</f>
        <v>0</v>
      </c>
      <c r="AE290" s="93">
        <f>'лист '!IO290+Лист2!AC290</f>
        <v>0</v>
      </c>
      <c r="AF290" s="68"/>
      <c r="AG290" s="68"/>
      <c r="AH290" s="68"/>
      <c r="AI290" s="68"/>
      <c r="AJ290" s="68"/>
      <c r="AK290" s="68"/>
      <c r="AL290" s="68"/>
      <c r="AM290" s="68"/>
      <c r="AN290" s="70"/>
      <c r="AO290" s="70"/>
      <c r="AP290" s="70"/>
      <c r="AQ290" s="68"/>
      <c r="AR290" s="68"/>
      <c r="AS290" s="88">
        <f t="shared" si="20"/>
        <v>0</v>
      </c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  <c r="IQ290" s="4"/>
    </row>
    <row r="291" spans="1:251" ht="18">
      <c r="A291" s="241">
        <v>166</v>
      </c>
      <c r="B291" s="81" t="s">
        <v>277</v>
      </c>
      <c r="C291" s="82" t="s">
        <v>89</v>
      </c>
      <c r="D291" s="88">
        <v>388</v>
      </c>
      <c r="E291" s="96"/>
      <c r="F291" s="4"/>
      <c r="G291" s="4"/>
      <c r="H291" s="4"/>
      <c r="I291" s="4"/>
      <c r="J291" s="32">
        <v>1</v>
      </c>
      <c r="K291" s="32"/>
      <c r="L291" s="32">
        <v>1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31"/>
      <c r="AA291" s="2"/>
      <c r="AB291" s="102">
        <f t="shared" si="19"/>
        <v>2</v>
      </c>
      <c r="AC291" s="102">
        <f t="shared" si="18"/>
        <v>1</v>
      </c>
      <c r="AD291" s="255">
        <f>AB291:AB576+'лист '!IN291:IN576</f>
        <v>13</v>
      </c>
      <c r="AE291" s="93">
        <f>'лист '!IO291+Лист2!AC291</f>
        <v>7</v>
      </c>
      <c r="AF291" s="68"/>
      <c r="AG291" s="68"/>
      <c r="AH291" s="68"/>
      <c r="AI291" s="68"/>
      <c r="AJ291" s="68"/>
      <c r="AK291" s="68"/>
      <c r="AL291" s="68"/>
      <c r="AM291" s="68"/>
      <c r="AN291" s="70"/>
      <c r="AO291" s="70"/>
      <c r="AP291" s="70"/>
      <c r="AQ291" s="68"/>
      <c r="AR291" s="68"/>
      <c r="AS291" s="88">
        <f t="shared" si="20"/>
        <v>0</v>
      </c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  <c r="IQ291" s="4"/>
    </row>
    <row r="292" spans="1:251" ht="18">
      <c r="A292" s="242" t="e">
        <f>#REF!</f>
        <v>#REF!</v>
      </c>
      <c r="B292" s="81" t="s">
        <v>279</v>
      </c>
      <c r="C292" s="82" t="s">
        <v>278</v>
      </c>
      <c r="D292" s="88">
        <v>5245</v>
      </c>
      <c r="E292" s="96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31"/>
      <c r="AA292" s="2"/>
      <c r="AB292" s="102">
        <f t="shared" si="19"/>
        <v>0</v>
      </c>
      <c r="AC292" s="102">
        <f t="shared" si="18"/>
        <v>0</v>
      </c>
      <c r="AD292" s="255">
        <f>AB292:AB577+'лист '!IN292:IN577</f>
        <v>6</v>
      </c>
      <c r="AE292" s="93">
        <f>'лист '!IO292+Лист2!AC292</f>
        <v>3</v>
      </c>
      <c r="AF292" s="68"/>
      <c r="AG292" s="68"/>
      <c r="AH292" s="68"/>
      <c r="AI292" s="68"/>
      <c r="AJ292" s="68"/>
      <c r="AK292" s="68"/>
      <c r="AL292" s="68">
        <v>1</v>
      </c>
      <c r="AM292" s="68">
        <v>5</v>
      </c>
      <c r="AN292" s="70"/>
      <c r="AO292" s="70"/>
      <c r="AP292" s="70"/>
      <c r="AQ292" s="68"/>
      <c r="AR292" s="68"/>
      <c r="AS292" s="88">
        <f t="shared" si="20"/>
        <v>6</v>
      </c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  <c r="IQ292" s="4"/>
    </row>
    <row r="293" spans="1:251" ht="18">
      <c r="A293" s="242" t="e">
        <f>#REF!</f>
        <v>#REF!</v>
      </c>
      <c r="B293" s="81" t="s">
        <v>280</v>
      </c>
      <c r="C293" s="82" t="s">
        <v>22</v>
      </c>
      <c r="D293" s="88">
        <v>130</v>
      </c>
      <c r="E293" s="96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31"/>
      <c r="AA293" s="2"/>
      <c r="AB293" s="102">
        <f t="shared" si="19"/>
        <v>0</v>
      </c>
      <c r="AC293" s="102">
        <f t="shared" si="18"/>
        <v>0</v>
      </c>
      <c r="AD293" s="255">
        <f>AB293:AB578+'лист '!IN293:IN578</f>
        <v>0</v>
      </c>
      <c r="AE293" s="93">
        <f>'лист '!IO293+Лист2!AC293</f>
        <v>0</v>
      </c>
      <c r="AF293" s="68"/>
      <c r="AG293" s="68"/>
      <c r="AH293" s="68"/>
      <c r="AI293" s="68"/>
      <c r="AJ293" s="68"/>
      <c r="AK293" s="68"/>
      <c r="AL293" s="68"/>
      <c r="AM293" s="68"/>
      <c r="AN293" s="70"/>
      <c r="AO293" s="70"/>
      <c r="AP293" s="70"/>
      <c r="AQ293" s="68"/>
      <c r="AR293" s="68"/>
      <c r="AS293" s="88">
        <f t="shared" si="20"/>
        <v>0</v>
      </c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  <c r="IQ293" s="4"/>
    </row>
    <row r="294" spans="2:251" ht="18">
      <c r="B294" s="79"/>
      <c r="AB294" s="88"/>
      <c r="AC294" s="88"/>
      <c r="AD294" s="257"/>
      <c r="AE294" s="88"/>
      <c r="AF294" s="4"/>
      <c r="AG294" s="4"/>
      <c r="AH294" s="4"/>
      <c r="AI294" s="4"/>
      <c r="AJ294" s="4"/>
      <c r="AK294" s="4"/>
      <c r="AL294" s="4"/>
      <c r="AM294" s="4"/>
      <c r="AN294" s="5"/>
      <c r="AO294" s="5"/>
      <c r="AP294" s="5"/>
      <c r="AQ294" s="4"/>
      <c r="AR294" s="4"/>
      <c r="AS294" s="88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  <c r="FE294" s="4"/>
      <c r="FF294" s="4"/>
      <c r="FG294" s="4"/>
      <c r="FH294" s="4"/>
      <c r="FI294" s="4"/>
      <c r="FJ294" s="4"/>
      <c r="FK294" s="4"/>
      <c r="FL294" s="4"/>
      <c r="FM294" s="4"/>
      <c r="FN294" s="4"/>
      <c r="FO294" s="4"/>
      <c r="FP294" s="4"/>
      <c r="FQ294" s="4"/>
      <c r="FR294" s="4"/>
      <c r="FS294" s="4"/>
      <c r="FT294" s="4"/>
      <c r="FU294" s="4"/>
      <c r="FV294" s="4"/>
      <c r="FW294" s="4"/>
      <c r="FX294" s="4"/>
      <c r="FY294" s="4"/>
      <c r="FZ294" s="4"/>
      <c r="GA294" s="4"/>
      <c r="GB294" s="4"/>
      <c r="GC294" s="4"/>
      <c r="GD294" s="4"/>
      <c r="GE294" s="4"/>
      <c r="GF294" s="4"/>
      <c r="GG294" s="4"/>
      <c r="GH294" s="4"/>
      <c r="GI294" s="4"/>
      <c r="GJ294" s="4"/>
      <c r="GK294" s="4"/>
      <c r="GL294" s="4"/>
      <c r="GM294" s="4"/>
      <c r="GN294" s="4"/>
      <c r="GO294" s="4"/>
      <c r="GP294" s="4"/>
      <c r="GQ294" s="4"/>
      <c r="GR294" s="4"/>
      <c r="GS294" s="4"/>
      <c r="GT294" s="4"/>
      <c r="GU294" s="4"/>
      <c r="GV294" s="4"/>
      <c r="GW294" s="4"/>
      <c r="GX294" s="4"/>
      <c r="GY294" s="4"/>
      <c r="GZ294" s="4"/>
      <c r="HA294" s="4"/>
      <c r="HB294" s="4"/>
      <c r="HC294" s="4"/>
      <c r="HD294" s="4"/>
      <c r="HE294" s="4"/>
      <c r="HF294" s="4"/>
      <c r="HG294" s="4"/>
      <c r="HH294" s="4"/>
      <c r="HI294" s="4"/>
      <c r="HJ294" s="4"/>
      <c r="HK294" s="4"/>
      <c r="HL294" s="4"/>
      <c r="HM294" s="4"/>
      <c r="HN294" s="4"/>
      <c r="HO294" s="4"/>
      <c r="HP294" s="4"/>
      <c r="HQ294" s="4"/>
      <c r="HR294" s="4"/>
      <c r="HS294" s="4"/>
      <c r="HT294" s="4"/>
      <c r="HU294" s="4"/>
      <c r="HV294" s="4"/>
      <c r="HW294" s="4"/>
      <c r="HX294" s="4"/>
      <c r="HY294" s="4"/>
      <c r="HZ294" s="4"/>
      <c r="IA294" s="4"/>
      <c r="IB294" s="4"/>
      <c r="IC294" s="4"/>
      <c r="ID294" s="4"/>
      <c r="IE294" s="4"/>
      <c r="IF294" s="4"/>
      <c r="IG294" s="4"/>
      <c r="IH294" s="4"/>
      <c r="II294" s="4"/>
      <c r="IJ294" s="4"/>
      <c r="IK294" s="4"/>
      <c r="IL294" s="4"/>
      <c r="IM294" s="4"/>
      <c r="IN294" s="4"/>
      <c r="IO294" s="4"/>
      <c r="IP294" s="4"/>
      <c r="IQ294" s="4"/>
    </row>
    <row r="295" spans="2:251" ht="18">
      <c r="B295" s="79"/>
      <c r="AB295" s="88"/>
      <c r="AC295" s="88"/>
      <c r="AD295" s="257"/>
      <c r="AE295" s="88"/>
      <c r="AF295" s="4"/>
      <c r="AG295" s="4"/>
      <c r="AH295" s="4"/>
      <c r="AI295" s="4"/>
      <c r="AJ295" s="4"/>
      <c r="AK295" s="4"/>
      <c r="AL295" s="4"/>
      <c r="AM295" s="4"/>
      <c r="AN295" s="5"/>
      <c r="AO295" s="5"/>
      <c r="AP295" s="5"/>
      <c r="AQ295" s="4"/>
      <c r="AR295" s="4"/>
      <c r="AS295" s="88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  <c r="IQ295" s="4"/>
    </row>
    <row r="296" spans="2:251" ht="18">
      <c r="B296" s="79"/>
      <c r="AB296" s="88"/>
      <c r="AC296" s="88"/>
      <c r="AD296" s="257"/>
      <c r="AE296" s="88"/>
      <c r="AF296" s="4"/>
      <c r="AG296" s="4"/>
      <c r="AH296" s="4"/>
      <c r="AI296" s="4"/>
      <c r="AJ296" s="4"/>
      <c r="AK296" s="4"/>
      <c r="AL296" s="4"/>
      <c r="AM296" s="4"/>
      <c r="AN296" s="5"/>
      <c r="AO296" s="5"/>
      <c r="AP296" s="5"/>
      <c r="AQ296" s="4"/>
      <c r="AR296" s="4"/>
      <c r="AS296" s="88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  <c r="FE296" s="4"/>
      <c r="FF296" s="4"/>
      <c r="FG296" s="4"/>
      <c r="FH296" s="4"/>
      <c r="FI296" s="4"/>
      <c r="FJ296" s="4"/>
      <c r="FK296" s="4"/>
      <c r="FL296" s="4"/>
      <c r="FM296" s="4"/>
      <c r="FN296" s="4"/>
      <c r="FO296" s="4"/>
      <c r="FP296" s="4"/>
      <c r="FQ296" s="4"/>
      <c r="FR296" s="4"/>
      <c r="FS296" s="4"/>
      <c r="FT296" s="4"/>
      <c r="FU296" s="4"/>
      <c r="FV296" s="4"/>
      <c r="FW296" s="4"/>
      <c r="FX296" s="4"/>
      <c r="FY296" s="4"/>
      <c r="FZ296" s="4"/>
      <c r="GA296" s="4"/>
      <c r="GB296" s="4"/>
      <c r="GC296" s="4"/>
      <c r="GD296" s="4"/>
      <c r="GE296" s="4"/>
      <c r="GF296" s="4"/>
      <c r="GG296" s="4"/>
      <c r="GH296" s="4"/>
      <c r="GI296" s="4"/>
      <c r="GJ296" s="4"/>
      <c r="GK296" s="4"/>
      <c r="GL296" s="4"/>
      <c r="GM296" s="4"/>
      <c r="GN296" s="4"/>
      <c r="GO296" s="4"/>
      <c r="GP296" s="4"/>
      <c r="GQ296" s="4"/>
      <c r="GR296" s="4"/>
      <c r="GS296" s="4"/>
      <c r="GT296" s="4"/>
      <c r="GU296" s="4"/>
      <c r="GV296" s="4"/>
      <c r="GW296" s="4"/>
      <c r="GX296" s="4"/>
      <c r="GY296" s="4"/>
      <c r="GZ296" s="4"/>
      <c r="HA296" s="4"/>
      <c r="HB296" s="4"/>
      <c r="HC296" s="4"/>
      <c r="HD296" s="4"/>
      <c r="HE296" s="4"/>
      <c r="HF296" s="4"/>
      <c r="HG296" s="4"/>
      <c r="HH296" s="4"/>
      <c r="HI296" s="4"/>
      <c r="HJ296" s="4"/>
      <c r="HK296" s="4"/>
      <c r="HL296" s="4"/>
      <c r="HM296" s="4"/>
      <c r="HN296" s="4"/>
      <c r="HO296" s="4"/>
      <c r="HP296" s="4"/>
      <c r="HQ296" s="4"/>
      <c r="HR296" s="4"/>
      <c r="HS296" s="4"/>
      <c r="HT296" s="4"/>
      <c r="HU296" s="4"/>
      <c r="HV296" s="4"/>
      <c r="HW296" s="4"/>
      <c r="HX296" s="4"/>
      <c r="HY296" s="4"/>
      <c r="HZ296" s="4"/>
      <c r="IA296" s="4"/>
      <c r="IB296" s="4"/>
      <c r="IC296" s="4"/>
      <c r="ID296" s="4"/>
      <c r="IE296" s="4"/>
      <c r="IF296" s="4"/>
      <c r="IG296" s="4"/>
      <c r="IH296" s="4"/>
      <c r="II296" s="4"/>
      <c r="IJ296" s="4"/>
      <c r="IK296" s="4"/>
      <c r="IL296" s="4"/>
      <c r="IM296" s="4"/>
      <c r="IN296" s="4"/>
      <c r="IO296" s="4"/>
      <c r="IP296" s="4"/>
      <c r="IQ296" s="4"/>
    </row>
    <row r="297" spans="2:251" ht="18">
      <c r="B297" s="79"/>
      <c r="AB297" s="88"/>
      <c r="AC297" s="88"/>
      <c r="AD297" s="257"/>
      <c r="AE297" s="88"/>
      <c r="AF297" s="4"/>
      <c r="AG297" s="4"/>
      <c r="AH297" s="4"/>
      <c r="AI297" s="4"/>
      <c r="AJ297" s="4"/>
      <c r="AK297" s="4"/>
      <c r="AL297" s="4"/>
      <c r="AM297" s="4"/>
      <c r="AN297" s="5"/>
      <c r="AO297" s="5"/>
      <c r="AP297" s="5"/>
      <c r="AQ297" s="4"/>
      <c r="AR297" s="4"/>
      <c r="AS297" s="88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  <c r="IQ297" s="4"/>
    </row>
    <row r="298" spans="2:251" ht="18">
      <c r="B298" s="79"/>
      <c r="AB298" s="88"/>
      <c r="AC298" s="88"/>
      <c r="AD298" s="257"/>
      <c r="AE298" s="88"/>
      <c r="AF298" s="4"/>
      <c r="AG298" s="4"/>
      <c r="AH298" s="4"/>
      <c r="AI298" s="4"/>
      <c r="AJ298" s="4"/>
      <c r="AK298" s="4"/>
      <c r="AL298" s="4"/>
      <c r="AM298" s="4"/>
      <c r="AN298" s="5"/>
      <c r="AO298" s="5"/>
      <c r="AP298" s="5"/>
      <c r="AQ298" s="4"/>
      <c r="AR298" s="4"/>
      <c r="AS298" s="88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  <c r="IQ298" s="4"/>
    </row>
    <row r="299" spans="2:251" ht="18">
      <c r="B299" s="79"/>
      <c r="AB299" s="88"/>
      <c r="AC299" s="88"/>
      <c r="AD299" s="257"/>
      <c r="AE299" s="88"/>
      <c r="AF299" s="4"/>
      <c r="AG299" s="4"/>
      <c r="AH299" s="4"/>
      <c r="AI299" s="4"/>
      <c r="AJ299" s="4"/>
      <c r="AK299" s="4"/>
      <c r="AL299" s="4"/>
      <c r="AM299" s="4"/>
      <c r="AN299" s="5"/>
      <c r="AO299" s="5"/>
      <c r="AP299" s="5"/>
      <c r="AQ299" s="4"/>
      <c r="AR299" s="4"/>
      <c r="AS299" s="88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  <c r="IQ299" s="4"/>
    </row>
    <row r="300" spans="2:251" ht="18">
      <c r="B300" s="79"/>
      <c r="AB300" s="88"/>
      <c r="AC300" s="88"/>
      <c r="AD300" s="257"/>
      <c r="AE300" s="88"/>
      <c r="AF300" s="4"/>
      <c r="AG300" s="4"/>
      <c r="AH300" s="4"/>
      <c r="AI300" s="4"/>
      <c r="AJ300" s="4"/>
      <c r="AK300" s="4"/>
      <c r="AL300" s="4"/>
      <c r="AM300" s="4"/>
      <c r="AN300" s="5"/>
      <c r="AO300" s="5"/>
      <c r="AP300" s="5"/>
      <c r="AQ300" s="4"/>
      <c r="AR300" s="4"/>
      <c r="AS300" s="88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  <c r="IQ300" s="4"/>
    </row>
    <row r="301" spans="2:251" ht="18">
      <c r="B301" s="79"/>
      <c r="AB301" s="88"/>
      <c r="AC301" s="88"/>
      <c r="AD301" s="257"/>
      <c r="AE301" s="88"/>
      <c r="AF301" s="4"/>
      <c r="AG301" s="4"/>
      <c r="AH301" s="4"/>
      <c r="AI301" s="4"/>
      <c r="AJ301" s="4"/>
      <c r="AK301" s="4"/>
      <c r="AL301" s="4"/>
      <c r="AM301" s="4"/>
      <c r="AN301" s="5"/>
      <c r="AO301" s="5"/>
      <c r="AP301" s="5"/>
      <c r="AQ301" s="4"/>
      <c r="AR301" s="4"/>
      <c r="AS301" s="88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  <c r="IQ301" s="4"/>
    </row>
    <row r="302" spans="2:251" ht="18">
      <c r="B302" s="79"/>
      <c r="AB302" s="88"/>
      <c r="AC302" s="88"/>
      <c r="AD302" s="257"/>
      <c r="AE302" s="88"/>
      <c r="AF302" s="4"/>
      <c r="AG302" s="4"/>
      <c r="AH302" s="4"/>
      <c r="AI302" s="4"/>
      <c r="AJ302" s="4"/>
      <c r="AK302" s="4"/>
      <c r="AL302" s="4"/>
      <c r="AM302" s="4"/>
      <c r="AN302" s="5"/>
      <c r="AO302" s="5"/>
      <c r="AP302" s="5"/>
      <c r="AQ302" s="4"/>
      <c r="AR302" s="4"/>
      <c r="AS302" s="88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  <c r="IQ302" s="4"/>
    </row>
    <row r="303" spans="2:251" ht="18">
      <c r="B303" s="79"/>
      <c r="AB303" s="88"/>
      <c r="AC303" s="88"/>
      <c r="AD303" s="257"/>
      <c r="AE303" s="88"/>
      <c r="AF303" s="4"/>
      <c r="AG303" s="4"/>
      <c r="AH303" s="4"/>
      <c r="AI303" s="4"/>
      <c r="AJ303" s="4"/>
      <c r="AK303" s="4"/>
      <c r="AL303" s="4"/>
      <c r="AM303" s="4"/>
      <c r="AN303" s="5"/>
      <c r="AO303" s="5"/>
      <c r="AP303" s="5"/>
      <c r="AQ303" s="4"/>
      <c r="AR303" s="4"/>
      <c r="AS303" s="88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  <c r="IQ303" s="4"/>
    </row>
    <row r="304" spans="2:251" ht="18">
      <c r="B304" s="79"/>
      <c r="AB304" s="88"/>
      <c r="AC304" s="88"/>
      <c r="AD304" s="257"/>
      <c r="AE304" s="88"/>
      <c r="AF304" s="4"/>
      <c r="AG304" s="4"/>
      <c r="AH304" s="4"/>
      <c r="AI304" s="4"/>
      <c r="AJ304" s="4"/>
      <c r="AK304" s="4"/>
      <c r="AL304" s="4"/>
      <c r="AM304" s="4"/>
      <c r="AN304" s="5"/>
      <c r="AO304" s="5"/>
      <c r="AP304" s="5"/>
      <c r="AQ304" s="4"/>
      <c r="AR304" s="4"/>
      <c r="AS304" s="88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  <c r="IQ304" s="4"/>
    </row>
    <row r="305" spans="2:251" ht="18">
      <c r="B305" s="79"/>
      <c r="AB305" s="88"/>
      <c r="AC305" s="88"/>
      <c r="AD305" s="257"/>
      <c r="AE305" s="88"/>
      <c r="AF305" s="4"/>
      <c r="AG305" s="4"/>
      <c r="AH305" s="4"/>
      <c r="AI305" s="4"/>
      <c r="AJ305" s="4"/>
      <c r="AK305" s="4"/>
      <c r="AL305" s="4"/>
      <c r="AM305" s="4"/>
      <c r="AN305" s="5"/>
      <c r="AO305" s="5"/>
      <c r="AP305" s="5"/>
      <c r="AQ305" s="4"/>
      <c r="AR305" s="4"/>
      <c r="AS305" s="88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  <c r="FE305" s="4"/>
      <c r="FF305" s="4"/>
      <c r="FG305" s="4"/>
      <c r="FH305" s="4"/>
      <c r="FI305" s="4"/>
      <c r="FJ305" s="4"/>
      <c r="FK305" s="4"/>
      <c r="FL305" s="4"/>
      <c r="FM305" s="4"/>
      <c r="FN305" s="4"/>
      <c r="FO305" s="4"/>
      <c r="FP305" s="4"/>
      <c r="FQ305" s="4"/>
      <c r="FR305" s="4"/>
      <c r="FS305" s="4"/>
      <c r="FT305" s="4"/>
      <c r="FU305" s="4"/>
      <c r="FV305" s="4"/>
      <c r="FW305" s="4"/>
      <c r="FX305" s="4"/>
      <c r="FY305" s="4"/>
      <c r="FZ305" s="4"/>
      <c r="GA305" s="4"/>
      <c r="GB305" s="4"/>
      <c r="GC305" s="4"/>
      <c r="GD305" s="4"/>
      <c r="GE305" s="4"/>
      <c r="GF305" s="4"/>
      <c r="GG305" s="4"/>
      <c r="GH305" s="4"/>
      <c r="GI305" s="4"/>
      <c r="GJ305" s="4"/>
      <c r="GK305" s="4"/>
      <c r="GL305" s="4"/>
      <c r="GM305" s="4"/>
      <c r="GN305" s="4"/>
      <c r="GO305" s="4"/>
      <c r="GP305" s="4"/>
      <c r="GQ305" s="4"/>
      <c r="GR305" s="4"/>
      <c r="GS305" s="4"/>
      <c r="GT305" s="4"/>
      <c r="GU305" s="4"/>
      <c r="GV305" s="4"/>
      <c r="GW305" s="4"/>
      <c r="GX305" s="4"/>
      <c r="GY305" s="4"/>
      <c r="GZ305" s="4"/>
      <c r="HA305" s="4"/>
      <c r="HB305" s="4"/>
      <c r="HC305" s="4"/>
      <c r="HD305" s="4"/>
      <c r="HE305" s="4"/>
      <c r="HF305" s="4"/>
      <c r="HG305" s="4"/>
      <c r="HH305" s="4"/>
      <c r="HI305" s="4"/>
      <c r="HJ305" s="4"/>
      <c r="HK305" s="4"/>
      <c r="HL305" s="4"/>
      <c r="HM305" s="4"/>
      <c r="HN305" s="4"/>
      <c r="HO305" s="4"/>
      <c r="HP305" s="4"/>
      <c r="HQ305" s="4"/>
      <c r="HR305" s="4"/>
      <c r="HS305" s="4"/>
      <c r="HT305" s="4"/>
      <c r="HU305" s="4"/>
      <c r="HV305" s="4"/>
      <c r="HW305" s="4"/>
      <c r="HX305" s="4"/>
      <c r="HY305" s="4"/>
      <c r="HZ305" s="4"/>
      <c r="IA305" s="4"/>
      <c r="IB305" s="4"/>
      <c r="IC305" s="4"/>
      <c r="ID305" s="4"/>
      <c r="IE305" s="4"/>
      <c r="IF305" s="4"/>
      <c r="IG305" s="4"/>
      <c r="IH305" s="4"/>
      <c r="II305" s="4"/>
      <c r="IJ305" s="4"/>
      <c r="IK305" s="4"/>
      <c r="IL305" s="4"/>
      <c r="IM305" s="4"/>
      <c r="IN305" s="4"/>
      <c r="IO305" s="4"/>
      <c r="IP305" s="4"/>
      <c r="IQ305" s="4"/>
    </row>
    <row r="306" spans="2:251" ht="18">
      <c r="B306" s="79"/>
      <c r="AB306" s="88"/>
      <c r="AC306" s="88"/>
      <c r="AD306" s="257"/>
      <c r="AE306" s="88"/>
      <c r="AF306" s="4"/>
      <c r="AG306" s="4"/>
      <c r="AH306" s="4"/>
      <c r="AI306" s="4"/>
      <c r="AJ306" s="4"/>
      <c r="AK306" s="4"/>
      <c r="AL306" s="4"/>
      <c r="AM306" s="4"/>
      <c r="AN306" s="5"/>
      <c r="AO306" s="5"/>
      <c r="AP306" s="5"/>
      <c r="AQ306" s="4"/>
      <c r="AR306" s="4"/>
      <c r="AS306" s="88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  <c r="IQ306" s="4"/>
    </row>
    <row r="307" spans="2:251" ht="18">
      <c r="B307" s="79"/>
      <c r="AB307" s="88"/>
      <c r="AC307" s="88"/>
      <c r="AD307" s="257"/>
      <c r="AE307" s="88"/>
      <c r="AF307" s="4"/>
      <c r="AG307" s="4"/>
      <c r="AH307" s="4"/>
      <c r="AI307" s="4"/>
      <c r="AJ307" s="4"/>
      <c r="AK307" s="4"/>
      <c r="AL307" s="4"/>
      <c r="AM307" s="4"/>
      <c r="AN307" s="5"/>
      <c r="AO307" s="5"/>
      <c r="AP307" s="5"/>
      <c r="AQ307" s="4"/>
      <c r="AR307" s="4"/>
      <c r="AS307" s="88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  <c r="FE307" s="4"/>
      <c r="FF307" s="4"/>
      <c r="FG307" s="4"/>
      <c r="FH307" s="4"/>
      <c r="FI307" s="4"/>
      <c r="FJ307" s="4"/>
      <c r="FK307" s="4"/>
      <c r="FL307" s="4"/>
      <c r="FM307" s="4"/>
      <c r="FN307" s="4"/>
      <c r="FO307" s="4"/>
      <c r="FP307" s="4"/>
      <c r="FQ307" s="4"/>
      <c r="FR307" s="4"/>
      <c r="FS307" s="4"/>
      <c r="FT307" s="4"/>
      <c r="FU307" s="4"/>
      <c r="FV307" s="4"/>
      <c r="FW307" s="4"/>
      <c r="FX307" s="4"/>
      <c r="FY307" s="4"/>
      <c r="FZ307" s="4"/>
      <c r="GA307" s="4"/>
      <c r="GB307" s="4"/>
      <c r="GC307" s="4"/>
      <c r="GD307" s="4"/>
      <c r="GE307" s="4"/>
      <c r="GF307" s="4"/>
      <c r="GG307" s="4"/>
      <c r="GH307" s="4"/>
      <c r="GI307" s="4"/>
      <c r="GJ307" s="4"/>
      <c r="GK307" s="4"/>
      <c r="GL307" s="4"/>
      <c r="GM307" s="4"/>
      <c r="GN307" s="4"/>
      <c r="GO307" s="4"/>
      <c r="GP307" s="4"/>
      <c r="GQ307" s="4"/>
      <c r="GR307" s="4"/>
      <c r="GS307" s="4"/>
      <c r="GT307" s="4"/>
      <c r="GU307" s="4"/>
      <c r="GV307" s="4"/>
      <c r="GW307" s="4"/>
      <c r="GX307" s="4"/>
      <c r="GY307" s="4"/>
      <c r="GZ307" s="4"/>
      <c r="HA307" s="4"/>
      <c r="HB307" s="4"/>
      <c r="HC307" s="4"/>
      <c r="HD307" s="4"/>
      <c r="HE307" s="4"/>
      <c r="HF307" s="4"/>
      <c r="HG307" s="4"/>
      <c r="HH307" s="4"/>
      <c r="HI307" s="4"/>
      <c r="HJ307" s="4"/>
      <c r="HK307" s="4"/>
      <c r="HL307" s="4"/>
      <c r="HM307" s="4"/>
      <c r="HN307" s="4"/>
      <c r="HO307" s="4"/>
      <c r="HP307" s="4"/>
      <c r="HQ307" s="4"/>
      <c r="HR307" s="4"/>
      <c r="HS307" s="4"/>
      <c r="HT307" s="4"/>
      <c r="HU307" s="4"/>
      <c r="HV307" s="4"/>
      <c r="HW307" s="4"/>
      <c r="HX307" s="4"/>
      <c r="HY307" s="4"/>
      <c r="HZ307" s="4"/>
      <c r="IA307" s="4"/>
      <c r="IB307" s="4"/>
      <c r="IC307" s="4"/>
      <c r="ID307" s="4"/>
      <c r="IE307" s="4"/>
      <c r="IF307" s="4"/>
      <c r="IG307" s="4"/>
      <c r="IH307" s="4"/>
      <c r="II307" s="4"/>
      <c r="IJ307" s="4"/>
      <c r="IK307" s="4"/>
      <c r="IL307" s="4"/>
      <c r="IM307" s="4"/>
      <c r="IN307" s="4"/>
      <c r="IO307" s="4"/>
      <c r="IP307" s="4"/>
      <c r="IQ307" s="4"/>
    </row>
    <row r="308" spans="2:251" ht="18">
      <c r="B308" s="79"/>
      <c r="AB308" s="88"/>
      <c r="AC308" s="88"/>
      <c r="AD308" s="257"/>
      <c r="AE308" s="88"/>
      <c r="AF308" s="4"/>
      <c r="AG308" s="4"/>
      <c r="AH308" s="4"/>
      <c r="AI308" s="4"/>
      <c r="AJ308" s="4"/>
      <c r="AK308" s="4"/>
      <c r="AL308" s="4"/>
      <c r="AM308" s="4"/>
      <c r="AN308" s="5"/>
      <c r="AO308" s="5"/>
      <c r="AP308" s="5"/>
      <c r="AQ308" s="4"/>
      <c r="AR308" s="4"/>
      <c r="AS308" s="88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  <c r="IQ308" s="4"/>
    </row>
    <row r="309" spans="2:251" ht="18">
      <c r="B309" s="79"/>
      <c r="AB309" s="88"/>
      <c r="AC309" s="88"/>
      <c r="AD309" s="257"/>
      <c r="AE309" s="88"/>
      <c r="AF309" s="4"/>
      <c r="AG309" s="4"/>
      <c r="AH309" s="4"/>
      <c r="AI309" s="4"/>
      <c r="AJ309" s="4"/>
      <c r="AK309" s="4"/>
      <c r="AL309" s="4"/>
      <c r="AM309" s="4"/>
      <c r="AN309" s="5"/>
      <c r="AO309" s="5"/>
      <c r="AP309" s="5"/>
      <c r="AQ309" s="4"/>
      <c r="AR309" s="4"/>
      <c r="AS309" s="88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  <c r="FE309" s="4"/>
      <c r="FF309" s="4"/>
      <c r="FG309" s="4"/>
      <c r="FH309" s="4"/>
      <c r="FI309" s="4"/>
      <c r="FJ309" s="4"/>
      <c r="FK309" s="4"/>
      <c r="FL309" s="4"/>
      <c r="FM309" s="4"/>
      <c r="FN309" s="4"/>
      <c r="FO309" s="4"/>
      <c r="FP309" s="4"/>
      <c r="FQ309" s="4"/>
      <c r="FR309" s="4"/>
      <c r="FS309" s="4"/>
      <c r="FT309" s="4"/>
      <c r="FU309" s="4"/>
      <c r="FV309" s="4"/>
      <c r="FW309" s="4"/>
      <c r="FX309" s="4"/>
      <c r="FY309" s="4"/>
      <c r="FZ309" s="4"/>
      <c r="GA309" s="4"/>
      <c r="GB309" s="4"/>
      <c r="GC309" s="4"/>
      <c r="GD309" s="4"/>
      <c r="GE309" s="4"/>
      <c r="GF309" s="4"/>
      <c r="GG309" s="4"/>
      <c r="GH309" s="4"/>
      <c r="GI309" s="4"/>
      <c r="GJ309" s="4"/>
      <c r="GK309" s="4"/>
      <c r="GL309" s="4"/>
      <c r="GM309" s="4"/>
      <c r="GN309" s="4"/>
      <c r="GO309" s="4"/>
      <c r="GP309" s="4"/>
      <c r="GQ309" s="4"/>
      <c r="GR309" s="4"/>
      <c r="GS309" s="4"/>
      <c r="GT309" s="4"/>
      <c r="GU309" s="4"/>
      <c r="GV309" s="4"/>
      <c r="GW309" s="4"/>
      <c r="GX309" s="4"/>
      <c r="GY309" s="4"/>
      <c r="GZ309" s="4"/>
      <c r="HA309" s="4"/>
      <c r="HB309" s="4"/>
      <c r="HC309" s="4"/>
      <c r="HD309" s="4"/>
      <c r="HE309" s="4"/>
      <c r="HF309" s="4"/>
      <c r="HG309" s="4"/>
      <c r="HH309" s="4"/>
      <c r="HI309" s="4"/>
      <c r="HJ309" s="4"/>
      <c r="HK309" s="4"/>
      <c r="HL309" s="4"/>
      <c r="HM309" s="4"/>
      <c r="HN309" s="4"/>
      <c r="HO309" s="4"/>
      <c r="HP309" s="4"/>
      <c r="HQ309" s="4"/>
      <c r="HR309" s="4"/>
      <c r="HS309" s="4"/>
      <c r="HT309" s="4"/>
      <c r="HU309" s="4"/>
      <c r="HV309" s="4"/>
      <c r="HW309" s="4"/>
      <c r="HX309" s="4"/>
      <c r="HY309" s="4"/>
      <c r="HZ309" s="4"/>
      <c r="IA309" s="4"/>
      <c r="IB309" s="4"/>
      <c r="IC309" s="4"/>
      <c r="ID309" s="4"/>
      <c r="IE309" s="4"/>
      <c r="IF309" s="4"/>
      <c r="IG309" s="4"/>
      <c r="IH309" s="4"/>
      <c r="II309" s="4"/>
      <c r="IJ309" s="4"/>
      <c r="IK309" s="4"/>
      <c r="IL309" s="4"/>
      <c r="IM309" s="4"/>
      <c r="IN309" s="4"/>
      <c r="IO309" s="4"/>
      <c r="IP309" s="4"/>
      <c r="IQ309" s="4"/>
    </row>
    <row r="310" spans="2:251" ht="18">
      <c r="B310" s="79"/>
      <c r="AB310" s="88"/>
      <c r="AC310" s="88"/>
      <c r="AD310" s="257"/>
      <c r="AE310" s="88"/>
      <c r="AF310" s="4"/>
      <c r="AG310" s="4"/>
      <c r="AH310" s="4"/>
      <c r="AI310" s="4"/>
      <c r="AJ310" s="4"/>
      <c r="AK310" s="4"/>
      <c r="AL310" s="4"/>
      <c r="AM310" s="4"/>
      <c r="AN310" s="5"/>
      <c r="AO310" s="5"/>
      <c r="AP310" s="5"/>
      <c r="AQ310" s="4"/>
      <c r="AR310" s="4"/>
      <c r="AS310" s="88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  <c r="IQ310" s="4"/>
    </row>
    <row r="311" spans="2:251" ht="18">
      <c r="B311" s="79"/>
      <c r="AB311" s="88"/>
      <c r="AC311" s="88"/>
      <c r="AD311" s="257"/>
      <c r="AE311" s="88"/>
      <c r="AF311" s="4"/>
      <c r="AG311" s="4"/>
      <c r="AH311" s="4"/>
      <c r="AI311" s="4"/>
      <c r="AJ311" s="4"/>
      <c r="AK311" s="4"/>
      <c r="AL311" s="4"/>
      <c r="AM311" s="4"/>
      <c r="AN311" s="5"/>
      <c r="AO311" s="5"/>
      <c r="AP311" s="5"/>
      <c r="AQ311" s="4"/>
      <c r="AR311" s="4"/>
      <c r="AS311" s="88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  <c r="FE311" s="4"/>
      <c r="FF311" s="4"/>
      <c r="FG311" s="4"/>
      <c r="FH311" s="4"/>
      <c r="FI311" s="4"/>
      <c r="FJ311" s="4"/>
      <c r="FK311" s="4"/>
      <c r="FL311" s="4"/>
      <c r="FM311" s="4"/>
      <c r="FN311" s="4"/>
      <c r="FO311" s="4"/>
      <c r="FP311" s="4"/>
      <c r="FQ311" s="4"/>
      <c r="FR311" s="4"/>
      <c r="FS311" s="4"/>
      <c r="FT311" s="4"/>
      <c r="FU311" s="4"/>
      <c r="FV311" s="4"/>
      <c r="FW311" s="4"/>
      <c r="FX311" s="4"/>
      <c r="FY311" s="4"/>
      <c r="FZ311" s="4"/>
      <c r="GA311" s="4"/>
      <c r="GB311" s="4"/>
      <c r="GC311" s="4"/>
      <c r="GD311" s="4"/>
      <c r="GE311" s="4"/>
      <c r="GF311" s="4"/>
      <c r="GG311" s="4"/>
      <c r="GH311" s="4"/>
      <c r="GI311" s="4"/>
      <c r="GJ311" s="4"/>
      <c r="GK311" s="4"/>
      <c r="GL311" s="4"/>
      <c r="GM311" s="4"/>
      <c r="GN311" s="4"/>
      <c r="GO311" s="4"/>
      <c r="GP311" s="4"/>
      <c r="GQ311" s="4"/>
      <c r="GR311" s="4"/>
      <c r="GS311" s="4"/>
      <c r="GT311" s="4"/>
      <c r="GU311" s="4"/>
      <c r="GV311" s="4"/>
      <c r="GW311" s="4"/>
      <c r="GX311" s="4"/>
      <c r="GY311" s="4"/>
      <c r="GZ311" s="4"/>
      <c r="HA311" s="4"/>
      <c r="HB311" s="4"/>
      <c r="HC311" s="4"/>
      <c r="HD311" s="4"/>
      <c r="HE311" s="4"/>
      <c r="HF311" s="4"/>
      <c r="HG311" s="4"/>
      <c r="HH311" s="4"/>
      <c r="HI311" s="4"/>
      <c r="HJ311" s="4"/>
      <c r="HK311" s="4"/>
      <c r="HL311" s="4"/>
      <c r="HM311" s="4"/>
      <c r="HN311" s="4"/>
      <c r="HO311" s="4"/>
      <c r="HP311" s="4"/>
      <c r="HQ311" s="4"/>
      <c r="HR311" s="4"/>
      <c r="HS311" s="4"/>
      <c r="HT311" s="4"/>
      <c r="HU311" s="4"/>
      <c r="HV311" s="4"/>
      <c r="HW311" s="4"/>
      <c r="HX311" s="4"/>
      <c r="HY311" s="4"/>
      <c r="HZ311" s="4"/>
      <c r="IA311" s="4"/>
      <c r="IB311" s="4"/>
      <c r="IC311" s="4"/>
      <c r="ID311" s="4"/>
      <c r="IE311" s="4"/>
      <c r="IF311" s="4"/>
      <c r="IG311" s="4"/>
      <c r="IH311" s="4"/>
      <c r="II311" s="4"/>
      <c r="IJ311" s="4"/>
      <c r="IK311" s="4"/>
      <c r="IL311" s="4"/>
      <c r="IM311" s="4"/>
      <c r="IN311" s="4"/>
      <c r="IO311" s="4"/>
      <c r="IP311" s="4"/>
      <c r="IQ311" s="4"/>
    </row>
    <row r="312" spans="2:251" ht="18">
      <c r="B312" s="79"/>
      <c r="AB312" s="88"/>
      <c r="AC312" s="88"/>
      <c r="AD312" s="257"/>
      <c r="AE312" s="88"/>
      <c r="AF312" s="4"/>
      <c r="AG312" s="4"/>
      <c r="AH312" s="4"/>
      <c r="AI312" s="4"/>
      <c r="AJ312" s="4"/>
      <c r="AK312" s="4"/>
      <c r="AL312" s="4"/>
      <c r="AM312" s="4"/>
      <c r="AN312" s="5"/>
      <c r="AO312" s="5"/>
      <c r="AP312" s="5"/>
      <c r="AQ312" s="4"/>
      <c r="AR312" s="4"/>
      <c r="AS312" s="88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  <c r="IQ312" s="4"/>
    </row>
    <row r="313" spans="2:251" ht="18">
      <c r="B313" s="79"/>
      <c r="AB313" s="88"/>
      <c r="AC313" s="88"/>
      <c r="AD313" s="257"/>
      <c r="AE313" s="88"/>
      <c r="AF313" s="4"/>
      <c r="AG313" s="4"/>
      <c r="AH313" s="4"/>
      <c r="AI313" s="4"/>
      <c r="AJ313" s="4"/>
      <c r="AK313" s="4"/>
      <c r="AL313" s="4"/>
      <c r="AM313" s="4"/>
      <c r="AN313" s="5"/>
      <c r="AO313" s="5"/>
      <c r="AP313" s="5"/>
      <c r="AQ313" s="4"/>
      <c r="AR313" s="4"/>
      <c r="AS313" s="88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  <c r="FE313" s="4"/>
      <c r="FF313" s="4"/>
      <c r="FG313" s="4"/>
      <c r="FH313" s="4"/>
      <c r="FI313" s="4"/>
      <c r="FJ313" s="4"/>
      <c r="FK313" s="4"/>
      <c r="FL313" s="4"/>
      <c r="FM313" s="4"/>
      <c r="FN313" s="4"/>
      <c r="FO313" s="4"/>
      <c r="FP313" s="4"/>
      <c r="FQ313" s="4"/>
      <c r="FR313" s="4"/>
      <c r="FS313" s="4"/>
      <c r="FT313" s="4"/>
      <c r="FU313" s="4"/>
      <c r="FV313" s="4"/>
      <c r="FW313" s="4"/>
      <c r="FX313" s="4"/>
      <c r="FY313" s="4"/>
      <c r="FZ313" s="4"/>
      <c r="GA313" s="4"/>
      <c r="GB313" s="4"/>
      <c r="GC313" s="4"/>
      <c r="GD313" s="4"/>
      <c r="GE313" s="4"/>
      <c r="GF313" s="4"/>
      <c r="GG313" s="4"/>
      <c r="GH313" s="4"/>
      <c r="GI313" s="4"/>
      <c r="GJ313" s="4"/>
      <c r="GK313" s="4"/>
      <c r="GL313" s="4"/>
      <c r="GM313" s="4"/>
      <c r="GN313" s="4"/>
      <c r="GO313" s="4"/>
      <c r="GP313" s="4"/>
      <c r="GQ313" s="4"/>
      <c r="GR313" s="4"/>
      <c r="GS313" s="4"/>
      <c r="GT313" s="4"/>
      <c r="GU313" s="4"/>
      <c r="GV313" s="4"/>
      <c r="GW313" s="4"/>
      <c r="GX313" s="4"/>
      <c r="GY313" s="4"/>
      <c r="GZ313" s="4"/>
      <c r="HA313" s="4"/>
      <c r="HB313" s="4"/>
      <c r="HC313" s="4"/>
      <c r="HD313" s="4"/>
      <c r="HE313" s="4"/>
      <c r="HF313" s="4"/>
      <c r="HG313" s="4"/>
      <c r="HH313" s="4"/>
      <c r="HI313" s="4"/>
      <c r="HJ313" s="4"/>
      <c r="HK313" s="4"/>
      <c r="HL313" s="4"/>
      <c r="HM313" s="4"/>
      <c r="HN313" s="4"/>
      <c r="HO313" s="4"/>
      <c r="HP313" s="4"/>
      <c r="HQ313" s="4"/>
      <c r="HR313" s="4"/>
      <c r="HS313" s="4"/>
      <c r="HT313" s="4"/>
      <c r="HU313" s="4"/>
      <c r="HV313" s="4"/>
      <c r="HW313" s="4"/>
      <c r="HX313" s="4"/>
      <c r="HY313" s="4"/>
      <c r="HZ313" s="4"/>
      <c r="IA313" s="4"/>
      <c r="IB313" s="4"/>
      <c r="IC313" s="4"/>
      <c r="ID313" s="4"/>
      <c r="IE313" s="4"/>
      <c r="IF313" s="4"/>
      <c r="IG313" s="4"/>
      <c r="IH313" s="4"/>
      <c r="II313" s="4"/>
      <c r="IJ313" s="4"/>
      <c r="IK313" s="4"/>
      <c r="IL313" s="4"/>
      <c r="IM313" s="4"/>
      <c r="IN313" s="4"/>
      <c r="IO313" s="4"/>
      <c r="IP313" s="4"/>
      <c r="IQ313" s="4"/>
    </row>
    <row r="314" spans="28:251" ht="18">
      <c r="AB314" s="88"/>
      <c r="AC314" s="88"/>
      <c r="AD314" s="257"/>
      <c r="AE314" s="88"/>
      <c r="AF314" s="4"/>
      <c r="AG314" s="4"/>
      <c r="AH314" s="4"/>
      <c r="AI314" s="4"/>
      <c r="AJ314" s="4"/>
      <c r="AK314" s="4"/>
      <c r="AL314" s="4"/>
      <c r="AM314" s="4"/>
      <c r="AN314" s="5"/>
      <c r="AO314" s="5"/>
      <c r="AP314" s="5"/>
      <c r="AQ314" s="4"/>
      <c r="AR314" s="4"/>
      <c r="AS314" s="88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  <c r="IQ314" s="4"/>
    </row>
    <row r="315" spans="28:251" ht="18">
      <c r="AB315" s="88"/>
      <c r="AC315" s="88"/>
      <c r="AD315" s="257"/>
      <c r="AE315" s="88"/>
      <c r="AF315" s="4"/>
      <c r="AG315" s="4"/>
      <c r="AH315" s="4"/>
      <c r="AI315" s="4"/>
      <c r="AJ315" s="4"/>
      <c r="AK315" s="4"/>
      <c r="AL315" s="4"/>
      <c r="AM315" s="4"/>
      <c r="AN315" s="5"/>
      <c r="AO315" s="5"/>
      <c r="AP315" s="5"/>
      <c r="AQ315" s="4"/>
      <c r="AR315" s="4"/>
      <c r="AS315" s="88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  <c r="FE315" s="4"/>
      <c r="FF315" s="4"/>
      <c r="FG315" s="4"/>
      <c r="FH315" s="4"/>
      <c r="FI315" s="4"/>
      <c r="FJ315" s="4"/>
      <c r="FK315" s="4"/>
      <c r="FL315" s="4"/>
      <c r="FM315" s="4"/>
      <c r="FN315" s="4"/>
      <c r="FO315" s="4"/>
      <c r="FP315" s="4"/>
      <c r="FQ315" s="4"/>
      <c r="FR315" s="4"/>
      <c r="FS315" s="4"/>
      <c r="FT315" s="4"/>
      <c r="FU315" s="4"/>
      <c r="FV315" s="4"/>
      <c r="FW315" s="4"/>
      <c r="FX315" s="4"/>
      <c r="FY315" s="4"/>
      <c r="FZ315" s="4"/>
      <c r="GA315" s="4"/>
      <c r="GB315" s="4"/>
      <c r="GC315" s="4"/>
      <c r="GD315" s="4"/>
      <c r="GE315" s="4"/>
      <c r="GF315" s="4"/>
      <c r="GG315" s="4"/>
      <c r="GH315" s="4"/>
      <c r="GI315" s="4"/>
      <c r="GJ315" s="4"/>
      <c r="GK315" s="4"/>
      <c r="GL315" s="4"/>
      <c r="GM315" s="4"/>
      <c r="GN315" s="4"/>
      <c r="GO315" s="4"/>
      <c r="GP315" s="4"/>
      <c r="GQ315" s="4"/>
      <c r="GR315" s="4"/>
      <c r="GS315" s="4"/>
      <c r="GT315" s="4"/>
      <c r="GU315" s="4"/>
      <c r="GV315" s="4"/>
      <c r="GW315" s="4"/>
      <c r="GX315" s="4"/>
      <c r="GY315" s="4"/>
      <c r="GZ315" s="4"/>
      <c r="HA315" s="4"/>
      <c r="HB315" s="4"/>
      <c r="HC315" s="4"/>
      <c r="HD315" s="4"/>
      <c r="HE315" s="4"/>
      <c r="HF315" s="4"/>
      <c r="HG315" s="4"/>
      <c r="HH315" s="4"/>
      <c r="HI315" s="4"/>
      <c r="HJ315" s="4"/>
      <c r="HK315" s="4"/>
      <c r="HL315" s="4"/>
      <c r="HM315" s="4"/>
      <c r="HN315" s="4"/>
      <c r="HO315" s="4"/>
      <c r="HP315" s="4"/>
      <c r="HQ315" s="4"/>
      <c r="HR315" s="4"/>
      <c r="HS315" s="4"/>
      <c r="HT315" s="4"/>
      <c r="HU315" s="4"/>
      <c r="HV315" s="4"/>
      <c r="HW315" s="4"/>
      <c r="HX315" s="4"/>
      <c r="HY315" s="4"/>
      <c r="HZ315" s="4"/>
      <c r="IA315" s="4"/>
      <c r="IB315" s="4"/>
      <c r="IC315" s="4"/>
      <c r="ID315" s="4"/>
      <c r="IE315" s="4"/>
      <c r="IF315" s="4"/>
      <c r="IG315" s="4"/>
      <c r="IH315" s="4"/>
      <c r="II315" s="4"/>
      <c r="IJ315" s="4"/>
      <c r="IK315" s="4"/>
      <c r="IL315" s="4"/>
      <c r="IM315" s="4"/>
      <c r="IN315" s="4"/>
      <c r="IO315" s="4"/>
      <c r="IP315" s="4"/>
      <c r="IQ315" s="4"/>
    </row>
    <row r="316" spans="28:251" ht="18">
      <c r="AB316" s="88"/>
      <c r="AC316" s="88"/>
      <c r="AD316" s="257"/>
      <c r="AE316" s="88"/>
      <c r="AF316" s="4"/>
      <c r="AG316" s="4"/>
      <c r="AH316" s="4"/>
      <c r="AI316" s="4"/>
      <c r="AJ316" s="4"/>
      <c r="AK316" s="4"/>
      <c r="AL316" s="4"/>
      <c r="AM316" s="4"/>
      <c r="AN316" s="5"/>
      <c r="AO316" s="5"/>
      <c r="AP316" s="5"/>
      <c r="AQ316" s="4"/>
      <c r="AR316" s="4"/>
      <c r="AS316" s="88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  <c r="IQ316" s="4"/>
    </row>
    <row r="317" spans="28:251" ht="18">
      <c r="AB317" s="88"/>
      <c r="AC317" s="88"/>
      <c r="AD317" s="257"/>
      <c r="AE317" s="88"/>
      <c r="AF317" s="4"/>
      <c r="AG317" s="4"/>
      <c r="AH317" s="4"/>
      <c r="AI317" s="4"/>
      <c r="AJ317" s="4"/>
      <c r="AK317" s="4"/>
      <c r="AL317" s="4"/>
      <c r="AM317" s="4"/>
      <c r="AN317" s="5"/>
      <c r="AO317" s="5"/>
      <c r="AP317" s="5"/>
      <c r="AQ317" s="4"/>
      <c r="AR317" s="4"/>
      <c r="AS317" s="88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  <c r="FE317" s="4"/>
      <c r="FF317" s="4"/>
      <c r="FG317" s="4"/>
      <c r="FH317" s="4"/>
      <c r="FI317" s="4"/>
      <c r="FJ317" s="4"/>
      <c r="FK317" s="4"/>
      <c r="FL317" s="4"/>
      <c r="FM317" s="4"/>
      <c r="FN317" s="4"/>
      <c r="FO317" s="4"/>
      <c r="FP317" s="4"/>
      <c r="FQ317" s="4"/>
      <c r="FR317" s="4"/>
      <c r="FS317" s="4"/>
      <c r="FT317" s="4"/>
      <c r="FU317" s="4"/>
      <c r="FV317" s="4"/>
      <c r="FW317" s="4"/>
      <c r="FX317" s="4"/>
      <c r="FY317" s="4"/>
      <c r="FZ317" s="4"/>
      <c r="GA317" s="4"/>
      <c r="GB317" s="4"/>
      <c r="GC317" s="4"/>
      <c r="GD317" s="4"/>
      <c r="GE317" s="4"/>
      <c r="GF317" s="4"/>
      <c r="GG317" s="4"/>
      <c r="GH317" s="4"/>
      <c r="GI317" s="4"/>
      <c r="GJ317" s="4"/>
      <c r="GK317" s="4"/>
      <c r="GL317" s="4"/>
      <c r="GM317" s="4"/>
      <c r="GN317" s="4"/>
      <c r="GO317" s="4"/>
      <c r="GP317" s="4"/>
      <c r="GQ317" s="4"/>
      <c r="GR317" s="4"/>
      <c r="GS317" s="4"/>
      <c r="GT317" s="4"/>
      <c r="GU317" s="4"/>
      <c r="GV317" s="4"/>
      <c r="GW317" s="4"/>
      <c r="GX317" s="4"/>
      <c r="GY317" s="4"/>
      <c r="GZ317" s="4"/>
      <c r="HA317" s="4"/>
      <c r="HB317" s="4"/>
      <c r="HC317" s="4"/>
      <c r="HD317" s="4"/>
      <c r="HE317" s="4"/>
      <c r="HF317" s="4"/>
      <c r="HG317" s="4"/>
      <c r="HH317" s="4"/>
      <c r="HI317" s="4"/>
      <c r="HJ317" s="4"/>
      <c r="HK317" s="4"/>
      <c r="HL317" s="4"/>
      <c r="HM317" s="4"/>
      <c r="HN317" s="4"/>
      <c r="HO317" s="4"/>
      <c r="HP317" s="4"/>
      <c r="HQ317" s="4"/>
      <c r="HR317" s="4"/>
      <c r="HS317" s="4"/>
      <c r="HT317" s="4"/>
      <c r="HU317" s="4"/>
      <c r="HV317" s="4"/>
      <c r="HW317" s="4"/>
      <c r="HX317" s="4"/>
      <c r="HY317" s="4"/>
      <c r="HZ317" s="4"/>
      <c r="IA317" s="4"/>
      <c r="IB317" s="4"/>
      <c r="IC317" s="4"/>
      <c r="ID317" s="4"/>
      <c r="IE317" s="4"/>
      <c r="IF317" s="4"/>
      <c r="IG317" s="4"/>
      <c r="IH317" s="4"/>
      <c r="II317" s="4"/>
      <c r="IJ317" s="4"/>
      <c r="IK317" s="4"/>
      <c r="IL317" s="4"/>
      <c r="IM317" s="4"/>
      <c r="IN317" s="4"/>
      <c r="IO317" s="4"/>
      <c r="IP317" s="4"/>
      <c r="IQ317" s="4"/>
    </row>
    <row r="318" spans="28:251" ht="18">
      <c r="AB318" s="88"/>
      <c r="AC318" s="88"/>
      <c r="AD318" s="257"/>
      <c r="AE318" s="88"/>
      <c r="AF318" s="4"/>
      <c r="AG318" s="4"/>
      <c r="AH318" s="4"/>
      <c r="AI318" s="4"/>
      <c r="AJ318" s="4"/>
      <c r="AK318" s="4"/>
      <c r="AL318" s="4"/>
      <c r="AM318" s="4"/>
      <c r="AN318" s="5"/>
      <c r="AO318" s="5"/>
      <c r="AP318" s="5"/>
      <c r="AQ318" s="4"/>
      <c r="AR318" s="4"/>
      <c r="AS318" s="88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  <c r="IQ318" s="4"/>
    </row>
    <row r="319" spans="28:251" ht="18">
      <c r="AB319" s="88"/>
      <c r="AC319" s="88"/>
      <c r="AD319" s="257"/>
      <c r="AE319" s="88"/>
      <c r="AF319" s="4"/>
      <c r="AG319" s="4"/>
      <c r="AH319" s="4"/>
      <c r="AI319" s="4"/>
      <c r="AJ319" s="4"/>
      <c r="AK319" s="4"/>
      <c r="AL319" s="4"/>
      <c r="AM319" s="4"/>
      <c r="AN319" s="5"/>
      <c r="AO319" s="5"/>
      <c r="AP319" s="5"/>
      <c r="AQ319" s="4"/>
      <c r="AR319" s="4"/>
      <c r="AS319" s="88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  <c r="FE319" s="4"/>
      <c r="FF319" s="4"/>
      <c r="FG319" s="4"/>
      <c r="FH319" s="4"/>
      <c r="FI319" s="4"/>
      <c r="FJ319" s="4"/>
      <c r="FK319" s="4"/>
      <c r="FL319" s="4"/>
      <c r="FM319" s="4"/>
      <c r="FN319" s="4"/>
      <c r="FO319" s="4"/>
      <c r="FP319" s="4"/>
      <c r="FQ319" s="4"/>
      <c r="FR319" s="4"/>
      <c r="FS319" s="4"/>
      <c r="FT319" s="4"/>
      <c r="FU319" s="4"/>
      <c r="FV319" s="4"/>
      <c r="FW319" s="4"/>
      <c r="FX319" s="4"/>
      <c r="FY319" s="4"/>
      <c r="FZ319" s="4"/>
      <c r="GA319" s="4"/>
      <c r="GB319" s="4"/>
      <c r="GC319" s="4"/>
      <c r="GD319" s="4"/>
      <c r="GE319" s="4"/>
      <c r="GF319" s="4"/>
      <c r="GG319" s="4"/>
      <c r="GH319" s="4"/>
      <c r="GI319" s="4"/>
      <c r="GJ319" s="4"/>
      <c r="GK319" s="4"/>
      <c r="GL319" s="4"/>
      <c r="GM319" s="4"/>
      <c r="GN319" s="4"/>
      <c r="GO319" s="4"/>
      <c r="GP319" s="4"/>
      <c r="GQ319" s="4"/>
      <c r="GR319" s="4"/>
      <c r="GS319" s="4"/>
      <c r="GT319" s="4"/>
      <c r="GU319" s="4"/>
      <c r="GV319" s="4"/>
      <c r="GW319" s="4"/>
      <c r="GX319" s="4"/>
      <c r="GY319" s="4"/>
      <c r="GZ319" s="4"/>
      <c r="HA319" s="4"/>
      <c r="HB319" s="4"/>
      <c r="HC319" s="4"/>
      <c r="HD319" s="4"/>
      <c r="HE319" s="4"/>
      <c r="HF319" s="4"/>
      <c r="HG319" s="4"/>
      <c r="HH319" s="4"/>
      <c r="HI319" s="4"/>
      <c r="HJ319" s="4"/>
      <c r="HK319" s="4"/>
      <c r="HL319" s="4"/>
      <c r="HM319" s="4"/>
      <c r="HN319" s="4"/>
      <c r="HO319" s="4"/>
      <c r="HP319" s="4"/>
      <c r="HQ319" s="4"/>
      <c r="HR319" s="4"/>
      <c r="HS319" s="4"/>
      <c r="HT319" s="4"/>
      <c r="HU319" s="4"/>
      <c r="HV319" s="4"/>
      <c r="HW319" s="4"/>
      <c r="HX319" s="4"/>
      <c r="HY319" s="4"/>
      <c r="HZ319" s="4"/>
      <c r="IA319" s="4"/>
      <c r="IB319" s="4"/>
      <c r="IC319" s="4"/>
      <c r="ID319" s="4"/>
      <c r="IE319" s="4"/>
      <c r="IF319" s="4"/>
      <c r="IG319" s="4"/>
      <c r="IH319" s="4"/>
      <c r="II319" s="4"/>
      <c r="IJ319" s="4"/>
      <c r="IK319" s="4"/>
      <c r="IL319" s="4"/>
      <c r="IM319" s="4"/>
      <c r="IN319" s="4"/>
      <c r="IO319" s="4"/>
      <c r="IP319" s="4"/>
      <c r="IQ319" s="4"/>
    </row>
    <row r="320" spans="28:251" ht="18">
      <c r="AB320" s="88"/>
      <c r="AC320" s="88"/>
      <c r="AD320" s="257"/>
      <c r="AE320" s="88"/>
      <c r="AF320" s="4"/>
      <c r="AG320" s="4"/>
      <c r="AH320" s="4"/>
      <c r="AI320" s="4"/>
      <c r="AJ320" s="4"/>
      <c r="AK320" s="4"/>
      <c r="AL320" s="4"/>
      <c r="AM320" s="4"/>
      <c r="AN320" s="5"/>
      <c r="AO320" s="5"/>
      <c r="AP320" s="5"/>
      <c r="AQ320" s="4"/>
      <c r="AR320" s="4"/>
      <c r="AS320" s="88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  <c r="IQ320" s="4"/>
    </row>
    <row r="321" spans="28:251" ht="18">
      <c r="AB321" s="88"/>
      <c r="AC321" s="88"/>
      <c r="AD321" s="257"/>
      <c r="AE321" s="88"/>
      <c r="AF321" s="4"/>
      <c r="AG321" s="4"/>
      <c r="AH321" s="4"/>
      <c r="AI321" s="4"/>
      <c r="AJ321" s="4"/>
      <c r="AK321" s="4"/>
      <c r="AL321" s="4"/>
      <c r="AM321" s="4"/>
      <c r="AN321" s="5"/>
      <c r="AO321" s="5"/>
      <c r="AP321" s="5"/>
      <c r="AQ321" s="4"/>
      <c r="AR321" s="4"/>
      <c r="AS321" s="88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  <c r="FE321" s="4"/>
      <c r="FF321" s="4"/>
      <c r="FG321" s="4"/>
      <c r="FH321" s="4"/>
      <c r="FI321" s="4"/>
      <c r="FJ321" s="4"/>
      <c r="FK321" s="4"/>
      <c r="FL321" s="4"/>
      <c r="FM321" s="4"/>
      <c r="FN321" s="4"/>
      <c r="FO321" s="4"/>
      <c r="FP321" s="4"/>
      <c r="FQ321" s="4"/>
      <c r="FR321" s="4"/>
      <c r="FS321" s="4"/>
      <c r="FT321" s="4"/>
      <c r="FU321" s="4"/>
      <c r="FV321" s="4"/>
      <c r="FW321" s="4"/>
      <c r="FX321" s="4"/>
      <c r="FY321" s="4"/>
      <c r="FZ321" s="4"/>
      <c r="GA321" s="4"/>
      <c r="GB321" s="4"/>
      <c r="GC321" s="4"/>
      <c r="GD321" s="4"/>
      <c r="GE321" s="4"/>
      <c r="GF321" s="4"/>
      <c r="GG321" s="4"/>
      <c r="GH321" s="4"/>
      <c r="GI321" s="4"/>
      <c r="GJ321" s="4"/>
      <c r="GK321" s="4"/>
      <c r="GL321" s="4"/>
      <c r="GM321" s="4"/>
      <c r="GN321" s="4"/>
      <c r="GO321" s="4"/>
      <c r="GP321" s="4"/>
      <c r="GQ321" s="4"/>
      <c r="GR321" s="4"/>
      <c r="GS321" s="4"/>
      <c r="GT321" s="4"/>
      <c r="GU321" s="4"/>
      <c r="GV321" s="4"/>
      <c r="GW321" s="4"/>
      <c r="GX321" s="4"/>
      <c r="GY321" s="4"/>
      <c r="GZ321" s="4"/>
      <c r="HA321" s="4"/>
      <c r="HB321" s="4"/>
      <c r="HC321" s="4"/>
      <c r="HD321" s="4"/>
      <c r="HE321" s="4"/>
      <c r="HF321" s="4"/>
      <c r="HG321" s="4"/>
      <c r="HH321" s="4"/>
      <c r="HI321" s="4"/>
      <c r="HJ321" s="4"/>
      <c r="HK321" s="4"/>
      <c r="HL321" s="4"/>
      <c r="HM321" s="4"/>
      <c r="HN321" s="4"/>
      <c r="HO321" s="4"/>
      <c r="HP321" s="4"/>
      <c r="HQ321" s="4"/>
      <c r="HR321" s="4"/>
      <c r="HS321" s="4"/>
      <c r="HT321" s="4"/>
      <c r="HU321" s="4"/>
      <c r="HV321" s="4"/>
      <c r="HW321" s="4"/>
      <c r="HX321" s="4"/>
      <c r="HY321" s="4"/>
      <c r="HZ321" s="4"/>
      <c r="IA321" s="4"/>
      <c r="IB321" s="4"/>
      <c r="IC321" s="4"/>
      <c r="ID321" s="4"/>
      <c r="IE321" s="4"/>
      <c r="IF321" s="4"/>
      <c r="IG321" s="4"/>
      <c r="IH321" s="4"/>
      <c r="II321" s="4"/>
      <c r="IJ321" s="4"/>
      <c r="IK321" s="4"/>
      <c r="IL321" s="4"/>
      <c r="IM321" s="4"/>
      <c r="IN321" s="4"/>
      <c r="IO321" s="4"/>
      <c r="IP321" s="4"/>
      <c r="IQ321" s="4"/>
    </row>
    <row r="322" spans="28:251" ht="18">
      <c r="AB322" s="88"/>
      <c r="AC322" s="88"/>
      <c r="AD322" s="257"/>
      <c r="AE322" s="88"/>
      <c r="AF322" s="4"/>
      <c r="AG322" s="4"/>
      <c r="AH322" s="4"/>
      <c r="AI322" s="4"/>
      <c r="AJ322" s="4"/>
      <c r="AK322" s="4"/>
      <c r="AL322" s="4"/>
      <c r="AM322" s="4"/>
      <c r="AN322" s="5"/>
      <c r="AO322" s="5"/>
      <c r="AP322" s="5"/>
      <c r="AQ322" s="4"/>
      <c r="AR322" s="4"/>
      <c r="AS322" s="88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  <c r="IQ322" s="4"/>
    </row>
    <row r="323" spans="28:251" ht="18">
      <c r="AB323" s="88"/>
      <c r="AC323" s="88"/>
      <c r="AD323" s="257"/>
      <c r="AE323" s="88"/>
      <c r="AF323" s="4"/>
      <c r="AG323" s="4"/>
      <c r="AH323" s="4"/>
      <c r="AI323" s="4"/>
      <c r="AJ323" s="4"/>
      <c r="AK323" s="4"/>
      <c r="AL323" s="4"/>
      <c r="AM323" s="4"/>
      <c r="AN323" s="5"/>
      <c r="AO323" s="5"/>
      <c r="AP323" s="5"/>
      <c r="AQ323" s="4"/>
      <c r="AR323" s="4"/>
      <c r="AS323" s="88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  <c r="FE323" s="4"/>
      <c r="FF323" s="4"/>
      <c r="FG323" s="4"/>
      <c r="FH323" s="4"/>
      <c r="FI323" s="4"/>
      <c r="FJ323" s="4"/>
      <c r="FK323" s="4"/>
      <c r="FL323" s="4"/>
      <c r="FM323" s="4"/>
      <c r="FN323" s="4"/>
      <c r="FO323" s="4"/>
      <c r="FP323" s="4"/>
      <c r="FQ323" s="4"/>
      <c r="FR323" s="4"/>
      <c r="FS323" s="4"/>
      <c r="FT323" s="4"/>
      <c r="FU323" s="4"/>
      <c r="FV323" s="4"/>
      <c r="FW323" s="4"/>
      <c r="FX323" s="4"/>
      <c r="FY323" s="4"/>
      <c r="FZ323" s="4"/>
      <c r="GA323" s="4"/>
      <c r="GB323" s="4"/>
      <c r="GC323" s="4"/>
      <c r="GD323" s="4"/>
      <c r="GE323" s="4"/>
      <c r="GF323" s="4"/>
      <c r="GG323" s="4"/>
      <c r="GH323" s="4"/>
      <c r="GI323" s="4"/>
      <c r="GJ323" s="4"/>
      <c r="GK323" s="4"/>
      <c r="GL323" s="4"/>
      <c r="GM323" s="4"/>
      <c r="GN323" s="4"/>
      <c r="GO323" s="4"/>
      <c r="GP323" s="4"/>
      <c r="GQ323" s="4"/>
      <c r="GR323" s="4"/>
      <c r="GS323" s="4"/>
      <c r="GT323" s="4"/>
      <c r="GU323" s="4"/>
      <c r="GV323" s="4"/>
      <c r="GW323" s="4"/>
      <c r="GX323" s="4"/>
      <c r="GY323" s="4"/>
      <c r="GZ323" s="4"/>
      <c r="HA323" s="4"/>
      <c r="HB323" s="4"/>
      <c r="HC323" s="4"/>
      <c r="HD323" s="4"/>
      <c r="HE323" s="4"/>
      <c r="HF323" s="4"/>
      <c r="HG323" s="4"/>
      <c r="HH323" s="4"/>
      <c r="HI323" s="4"/>
      <c r="HJ323" s="4"/>
      <c r="HK323" s="4"/>
      <c r="HL323" s="4"/>
      <c r="HM323" s="4"/>
      <c r="HN323" s="4"/>
      <c r="HO323" s="4"/>
      <c r="HP323" s="4"/>
      <c r="HQ323" s="4"/>
      <c r="HR323" s="4"/>
      <c r="HS323" s="4"/>
      <c r="HT323" s="4"/>
      <c r="HU323" s="4"/>
      <c r="HV323" s="4"/>
      <c r="HW323" s="4"/>
      <c r="HX323" s="4"/>
      <c r="HY323" s="4"/>
      <c r="HZ323" s="4"/>
      <c r="IA323" s="4"/>
      <c r="IB323" s="4"/>
      <c r="IC323" s="4"/>
      <c r="ID323" s="4"/>
      <c r="IE323" s="4"/>
      <c r="IF323" s="4"/>
      <c r="IG323" s="4"/>
      <c r="IH323" s="4"/>
      <c r="II323" s="4"/>
      <c r="IJ323" s="4"/>
      <c r="IK323" s="4"/>
      <c r="IL323" s="4"/>
      <c r="IM323" s="4"/>
      <c r="IN323" s="4"/>
      <c r="IO323" s="4"/>
      <c r="IP323" s="4"/>
      <c r="IQ323" s="4"/>
    </row>
    <row r="324" spans="28:251" ht="18">
      <c r="AB324" s="88"/>
      <c r="AC324" s="88"/>
      <c r="AD324" s="257"/>
      <c r="AE324" s="88"/>
      <c r="AF324" s="4"/>
      <c r="AG324" s="4"/>
      <c r="AH324" s="4"/>
      <c r="AI324" s="4"/>
      <c r="AJ324" s="4"/>
      <c r="AK324" s="4"/>
      <c r="AL324" s="4"/>
      <c r="AM324" s="4"/>
      <c r="AN324" s="5"/>
      <c r="AO324" s="5"/>
      <c r="AP324" s="5"/>
      <c r="AQ324" s="4"/>
      <c r="AR324" s="4"/>
      <c r="AS324" s="88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  <c r="IQ324" s="4"/>
    </row>
    <row r="325" spans="28:251" ht="18">
      <c r="AB325" s="88"/>
      <c r="AC325" s="88"/>
      <c r="AD325" s="257"/>
      <c r="AE325" s="88"/>
      <c r="AF325" s="4"/>
      <c r="AG325" s="4"/>
      <c r="AH325" s="4"/>
      <c r="AI325" s="4"/>
      <c r="AJ325" s="4"/>
      <c r="AK325" s="4"/>
      <c r="AL325" s="4"/>
      <c r="AM325" s="4"/>
      <c r="AN325" s="5"/>
      <c r="AO325" s="5"/>
      <c r="AP325" s="5"/>
      <c r="AQ325" s="4"/>
      <c r="AR325" s="4"/>
      <c r="AS325" s="88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  <c r="FE325" s="4"/>
      <c r="FF325" s="4"/>
      <c r="FG325" s="4"/>
      <c r="FH325" s="4"/>
      <c r="FI325" s="4"/>
      <c r="FJ325" s="4"/>
      <c r="FK325" s="4"/>
      <c r="FL325" s="4"/>
      <c r="FM325" s="4"/>
      <c r="FN325" s="4"/>
      <c r="FO325" s="4"/>
      <c r="FP325" s="4"/>
      <c r="FQ325" s="4"/>
      <c r="FR325" s="4"/>
      <c r="FS325" s="4"/>
      <c r="FT325" s="4"/>
      <c r="FU325" s="4"/>
      <c r="FV325" s="4"/>
      <c r="FW325" s="4"/>
      <c r="FX325" s="4"/>
      <c r="FY325" s="4"/>
      <c r="FZ325" s="4"/>
      <c r="GA325" s="4"/>
      <c r="GB325" s="4"/>
      <c r="GC325" s="4"/>
      <c r="GD325" s="4"/>
      <c r="GE325" s="4"/>
      <c r="GF325" s="4"/>
      <c r="GG325" s="4"/>
      <c r="GH325" s="4"/>
      <c r="GI325" s="4"/>
      <c r="GJ325" s="4"/>
      <c r="GK325" s="4"/>
      <c r="GL325" s="4"/>
      <c r="GM325" s="4"/>
      <c r="GN325" s="4"/>
      <c r="GO325" s="4"/>
      <c r="GP325" s="4"/>
      <c r="GQ325" s="4"/>
      <c r="GR325" s="4"/>
      <c r="GS325" s="4"/>
      <c r="GT325" s="4"/>
      <c r="GU325" s="4"/>
      <c r="GV325" s="4"/>
      <c r="GW325" s="4"/>
      <c r="GX325" s="4"/>
      <c r="GY325" s="4"/>
      <c r="GZ325" s="4"/>
      <c r="HA325" s="4"/>
      <c r="HB325" s="4"/>
      <c r="HC325" s="4"/>
      <c r="HD325" s="4"/>
      <c r="HE325" s="4"/>
      <c r="HF325" s="4"/>
      <c r="HG325" s="4"/>
      <c r="HH325" s="4"/>
      <c r="HI325" s="4"/>
      <c r="HJ325" s="4"/>
      <c r="HK325" s="4"/>
      <c r="HL325" s="4"/>
      <c r="HM325" s="4"/>
      <c r="HN325" s="4"/>
      <c r="HO325" s="4"/>
      <c r="HP325" s="4"/>
      <c r="HQ325" s="4"/>
      <c r="HR325" s="4"/>
      <c r="HS325" s="4"/>
      <c r="HT325" s="4"/>
      <c r="HU325" s="4"/>
      <c r="HV325" s="4"/>
      <c r="HW325" s="4"/>
      <c r="HX325" s="4"/>
      <c r="HY325" s="4"/>
      <c r="HZ325" s="4"/>
      <c r="IA325" s="4"/>
      <c r="IB325" s="4"/>
      <c r="IC325" s="4"/>
      <c r="ID325" s="4"/>
      <c r="IE325" s="4"/>
      <c r="IF325" s="4"/>
      <c r="IG325" s="4"/>
      <c r="IH325" s="4"/>
      <c r="II325" s="4"/>
      <c r="IJ325" s="4"/>
      <c r="IK325" s="4"/>
      <c r="IL325" s="4"/>
      <c r="IM325" s="4"/>
      <c r="IN325" s="4"/>
      <c r="IO325" s="4"/>
      <c r="IP325" s="4"/>
      <c r="IQ325" s="4"/>
    </row>
    <row r="326" spans="28:251" ht="18">
      <c r="AB326" s="88"/>
      <c r="AC326" s="88"/>
      <c r="AD326" s="257"/>
      <c r="AE326" s="88"/>
      <c r="AF326" s="4"/>
      <c r="AG326" s="4"/>
      <c r="AH326" s="4"/>
      <c r="AI326" s="4"/>
      <c r="AJ326" s="4"/>
      <c r="AK326" s="4"/>
      <c r="AL326" s="4"/>
      <c r="AM326" s="4"/>
      <c r="AN326" s="5"/>
      <c r="AO326" s="5"/>
      <c r="AP326" s="5"/>
      <c r="AQ326" s="4"/>
      <c r="AR326" s="4"/>
      <c r="AS326" s="88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  <c r="IQ326" s="4"/>
    </row>
    <row r="327" spans="28:251" ht="18">
      <c r="AB327" s="88"/>
      <c r="AC327" s="88"/>
      <c r="AD327" s="257"/>
      <c r="AE327" s="88"/>
      <c r="AF327" s="4"/>
      <c r="AG327" s="4"/>
      <c r="AH327" s="4"/>
      <c r="AI327" s="4"/>
      <c r="AJ327" s="4"/>
      <c r="AK327" s="4"/>
      <c r="AL327" s="4"/>
      <c r="AM327" s="4"/>
      <c r="AN327" s="5"/>
      <c r="AO327" s="5"/>
      <c r="AP327" s="5"/>
      <c r="AQ327" s="4"/>
      <c r="AR327" s="4"/>
      <c r="AS327" s="88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  <c r="FE327" s="4"/>
      <c r="FF327" s="4"/>
      <c r="FG327" s="4"/>
      <c r="FH327" s="4"/>
      <c r="FI327" s="4"/>
      <c r="FJ327" s="4"/>
      <c r="FK327" s="4"/>
      <c r="FL327" s="4"/>
      <c r="FM327" s="4"/>
      <c r="FN327" s="4"/>
      <c r="FO327" s="4"/>
      <c r="FP327" s="4"/>
      <c r="FQ327" s="4"/>
      <c r="FR327" s="4"/>
      <c r="FS327" s="4"/>
      <c r="FT327" s="4"/>
      <c r="FU327" s="4"/>
      <c r="FV327" s="4"/>
      <c r="FW327" s="4"/>
      <c r="FX327" s="4"/>
      <c r="FY327" s="4"/>
      <c r="FZ327" s="4"/>
      <c r="GA327" s="4"/>
      <c r="GB327" s="4"/>
      <c r="GC327" s="4"/>
      <c r="GD327" s="4"/>
      <c r="GE327" s="4"/>
      <c r="GF327" s="4"/>
      <c r="GG327" s="4"/>
      <c r="GH327" s="4"/>
      <c r="GI327" s="4"/>
      <c r="GJ327" s="4"/>
      <c r="GK327" s="4"/>
      <c r="GL327" s="4"/>
      <c r="GM327" s="4"/>
      <c r="GN327" s="4"/>
      <c r="GO327" s="4"/>
      <c r="GP327" s="4"/>
      <c r="GQ327" s="4"/>
      <c r="GR327" s="4"/>
      <c r="GS327" s="4"/>
      <c r="GT327" s="4"/>
      <c r="GU327" s="4"/>
      <c r="GV327" s="4"/>
      <c r="GW327" s="4"/>
      <c r="GX327" s="4"/>
      <c r="GY327" s="4"/>
      <c r="GZ327" s="4"/>
      <c r="HA327" s="4"/>
      <c r="HB327" s="4"/>
      <c r="HC327" s="4"/>
      <c r="HD327" s="4"/>
      <c r="HE327" s="4"/>
      <c r="HF327" s="4"/>
      <c r="HG327" s="4"/>
      <c r="HH327" s="4"/>
      <c r="HI327" s="4"/>
      <c r="HJ327" s="4"/>
      <c r="HK327" s="4"/>
      <c r="HL327" s="4"/>
      <c r="HM327" s="4"/>
      <c r="HN327" s="4"/>
      <c r="HO327" s="4"/>
      <c r="HP327" s="4"/>
      <c r="HQ327" s="4"/>
      <c r="HR327" s="4"/>
      <c r="HS327" s="4"/>
      <c r="HT327" s="4"/>
      <c r="HU327" s="4"/>
      <c r="HV327" s="4"/>
      <c r="HW327" s="4"/>
      <c r="HX327" s="4"/>
      <c r="HY327" s="4"/>
      <c r="HZ327" s="4"/>
      <c r="IA327" s="4"/>
      <c r="IB327" s="4"/>
      <c r="IC327" s="4"/>
      <c r="ID327" s="4"/>
      <c r="IE327" s="4"/>
      <c r="IF327" s="4"/>
      <c r="IG327" s="4"/>
      <c r="IH327" s="4"/>
      <c r="II327" s="4"/>
      <c r="IJ327" s="4"/>
      <c r="IK327" s="4"/>
      <c r="IL327" s="4"/>
      <c r="IM327" s="4"/>
      <c r="IN327" s="4"/>
      <c r="IO327" s="4"/>
      <c r="IP327" s="4"/>
      <c r="IQ327" s="4"/>
    </row>
    <row r="328" spans="28:251" ht="18">
      <c r="AB328" s="88"/>
      <c r="AC328" s="88"/>
      <c r="AD328" s="257"/>
      <c r="AE328" s="88"/>
      <c r="AF328" s="4"/>
      <c r="AG328" s="4"/>
      <c r="AH328" s="4"/>
      <c r="AI328" s="4"/>
      <c r="AJ328" s="4"/>
      <c r="AK328" s="4"/>
      <c r="AL328" s="4"/>
      <c r="AM328" s="4"/>
      <c r="AN328" s="5"/>
      <c r="AO328" s="5"/>
      <c r="AP328" s="5"/>
      <c r="AQ328" s="4"/>
      <c r="AR328" s="4"/>
      <c r="AS328" s="88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  <c r="IQ328" s="4"/>
    </row>
    <row r="329" spans="28:251" ht="18">
      <c r="AB329" s="88"/>
      <c r="AC329" s="88"/>
      <c r="AD329" s="257"/>
      <c r="AE329" s="88"/>
      <c r="AF329" s="4"/>
      <c r="AG329" s="4"/>
      <c r="AH329" s="4"/>
      <c r="AI329" s="4"/>
      <c r="AJ329" s="4"/>
      <c r="AK329" s="4"/>
      <c r="AL329" s="4"/>
      <c r="AM329" s="4"/>
      <c r="AN329" s="5"/>
      <c r="AO329" s="5"/>
      <c r="AP329" s="5"/>
      <c r="AQ329" s="4"/>
      <c r="AR329" s="4"/>
      <c r="AS329" s="88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  <c r="FE329" s="4"/>
      <c r="FF329" s="4"/>
      <c r="FG329" s="4"/>
      <c r="FH329" s="4"/>
      <c r="FI329" s="4"/>
      <c r="FJ329" s="4"/>
      <c r="FK329" s="4"/>
      <c r="FL329" s="4"/>
      <c r="FM329" s="4"/>
      <c r="FN329" s="4"/>
      <c r="FO329" s="4"/>
      <c r="FP329" s="4"/>
      <c r="FQ329" s="4"/>
      <c r="FR329" s="4"/>
      <c r="FS329" s="4"/>
      <c r="FT329" s="4"/>
      <c r="FU329" s="4"/>
      <c r="FV329" s="4"/>
      <c r="FW329" s="4"/>
      <c r="FX329" s="4"/>
      <c r="FY329" s="4"/>
      <c r="FZ329" s="4"/>
      <c r="GA329" s="4"/>
      <c r="GB329" s="4"/>
      <c r="GC329" s="4"/>
      <c r="GD329" s="4"/>
      <c r="GE329" s="4"/>
      <c r="GF329" s="4"/>
      <c r="GG329" s="4"/>
      <c r="GH329" s="4"/>
      <c r="GI329" s="4"/>
      <c r="GJ329" s="4"/>
      <c r="GK329" s="4"/>
      <c r="GL329" s="4"/>
      <c r="GM329" s="4"/>
      <c r="GN329" s="4"/>
      <c r="GO329" s="4"/>
      <c r="GP329" s="4"/>
      <c r="GQ329" s="4"/>
      <c r="GR329" s="4"/>
      <c r="GS329" s="4"/>
      <c r="GT329" s="4"/>
      <c r="GU329" s="4"/>
      <c r="GV329" s="4"/>
      <c r="GW329" s="4"/>
      <c r="GX329" s="4"/>
      <c r="GY329" s="4"/>
      <c r="GZ329" s="4"/>
      <c r="HA329" s="4"/>
      <c r="HB329" s="4"/>
      <c r="HC329" s="4"/>
      <c r="HD329" s="4"/>
      <c r="HE329" s="4"/>
      <c r="HF329" s="4"/>
      <c r="HG329" s="4"/>
      <c r="HH329" s="4"/>
      <c r="HI329" s="4"/>
      <c r="HJ329" s="4"/>
      <c r="HK329" s="4"/>
      <c r="HL329" s="4"/>
      <c r="HM329" s="4"/>
      <c r="HN329" s="4"/>
      <c r="HO329" s="4"/>
      <c r="HP329" s="4"/>
      <c r="HQ329" s="4"/>
      <c r="HR329" s="4"/>
      <c r="HS329" s="4"/>
      <c r="HT329" s="4"/>
      <c r="HU329" s="4"/>
      <c r="HV329" s="4"/>
      <c r="HW329" s="4"/>
      <c r="HX329" s="4"/>
      <c r="HY329" s="4"/>
      <c r="HZ329" s="4"/>
      <c r="IA329" s="4"/>
      <c r="IB329" s="4"/>
      <c r="IC329" s="4"/>
      <c r="ID329" s="4"/>
      <c r="IE329" s="4"/>
      <c r="IF329" s="4"/>
      <c r="IG329" s="4"/>
      <c r="IH329" s="4"/>
      <c r="II329" s="4"/>
      <c r="IJ329" s="4"/>
      <c r="IK329" s="4"/>
      <c r="IL329" s="4"/>
      <c r="IM329" s="4"/>
      <c r="IN329" s="4"/>
      <c r="IO329" s="4"/>
      <c r="IP329" s="4"/>
      <c r="IQ329" s="4"/>
    </row>
    <row r="330" spans="28:251" ht="18">
      <c r="AB330" s="88"/>
      <c r="AC330" s="88"/>
      <c r="AD330" s="257"/>
      <c r="AE330" s="88"/>
      <c r="AF330" s="4"/>
      <c r="AG330" s="4"/>
      <c r="AH330" s="4"/>
      <c r="AI330" s="4"/>
      <c r="AJ330" s="4"/>
      <c r="AK330" s="4"/>
      <c r="AL330" s="4"/>
      <c r="AM330" s="4"/>
      <c r="AN330" s="5"/>
      <c r="AO330" s="5"/>
      <c r="AP330" s="5"/>
      <c r="AQ330" s="4"/>
      <c r="AR330" s="4"/>
      <c r="AS330" s="88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  <c r="IQ330" s="4"/>
    </row>
    <row r="331" spans="28:251" ht="18">
      <c r="AB331" s="88"/>
      <c r="AC331" s="88"/>
      <c r="AD331" s="257"/>
      <c r="AE331" s="88"/>
      <c r="AF331" s="4"/>
      <c r="AG331" s="4"/>
      <c r="AH331" s="4"/>
      <c r="AI331" s="4"/>
      <c r="AJ331" s="4"/>
      <c r="AK331" s="4"/>
      <c r="AL331" s="4"/>
      <c r="AM331" s="4"/>
      <c r="AN331" s="5"/>
      <c r="AO331" s="5"/>
      <c r="AP331" s="5"/>
      <c r="AQ331" s="4"/>
      <c r="AR331" s="4"/>
      <c r="AS331" s="88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  <c r="FE331" s="4"/>
      <c r="FF331" s="4"/>
      <c r="FG331" s="4"/>
      <c r="FH331" s="4"/>
      <c r="FI331" s="4"/>
      <c r="FJ331" s="4"/>
      <c r="FK331" s="4"/>
      <c r="FL331" s="4"/>
      <c r="FM331" s="4"/>
      <c r="FN331" s="4"/>
      <c r="FO331" s="4"/>
      <c r="FP331" s="4"/>
      <c r="FQ331" s="4"/>
      <c r="FR331" s="4"/>
      <c r="FS331" s="4"/>
      <c r="FT331" s="4"/>
      <c r="FU331" s="4"/>
      <c r="FV331" s="4"/>
      <c r="FW331" s="4"/>
      <c r="FX331" s="4"/>
      <c r="FY331" s="4"/>
      <c r="FZ331" s="4"/>
      <c r="GA331" s="4"/>
      <c r="GB331" s="4"/>
      <c r="GC331" s="4"/>
      <c r="GD331" s="4"/>
      <c r="GE331" s="4"/>
      <c r="GF331" s="4"/>
      <c r="GG331" s="4"/>
      <c r="GH331" s="4"/>
      <c r="GI331" s="4"/>
      <c r="GJ331" s="4"/>
      <c r="GK331" s="4"/>
      <c r="GL331" s="4"/>
      <c r="GM331" s="4"/>
      <c r="GN331" s="4"/>
      <c r="GO331" s="4"/>
      <c r="GP331" s="4"/>
      <c r="GQ331" s="4"/>
      <c r="GR331" s="4"/>
      <c r="GS331" s="4"/>
      <c r="GT331" s="4"/>
      <c r="GU331" s="4"/>
      <c r="GV331" s="4"/>
      <c r="GW331" s="4"/>
      <c r="GX331" s="4"/>
      <c r="GY331" s="4"/>
      <c r="GZ331" s="4"/>
      <c r="HA331" s="4"/>
      <c r="HB331" s="4"/>
      <c r="HC331" s="4"/>
      <c r="HD331" s="4"/>
      <c r="HE331" s="4"/>
      <c r="HF331" s="4"/>
      <c r="HG331" s="4"/>
      <c r="HH331" s="4"/>
      <c r="HI331" s="4"/>
      <c r="HJ331" s="4"/>
      <c r="HK331" s="4"/>
      <c r="HL331" s="4"/>
      <c r="HM331" s="4"/>
      <c r="HN331" s="4"/>
      <c r="HO331" s="4"/>
      <c r="HP331" s="4"/>
      <c r="HQ331" s="4"/>
      <c r="HR331" s="4"/>
      <c r="HS331" s="4"/>
      <c r="HT331" s="4"/>
      <c r="HU331" s="4"/>
      <c r="HV331" s="4"/>
      <c r="HW331" s="4"/>
      <c r="HX331" s="4"/>
      <c r="HY331" s="4"/>
      <c r="HZ331" s="4"/>
      <c r="IA331" s="4"/>
      <c r="IB331" s="4"/>
      <c r="IC331" s="4"/>
      <c r="ID331" s="4"/>
      <c r="IE331" s="4"/>
      <c r="IF331" s="4"/>
      <c r="IG331" s="4"/>
      <c r="IH331" s="4"/>
      <c r="II331" s="4"/>
      <c r="IJ331" s="4"/>
      <c r="IK331" s="4"/>
      <c r="IL331" s="4"/>
      <c r="IM331" s="4"/>
      <c r="IN331" s="4"/>
      <c r="IO331" s="4"/>
      <c r="IP331" s="4"/>
      <c r="IQ331" s="4"/>
    </row>
    <row r="332" spans="28:251" ht="18">
      <c r="AB332" s="88"/>
      <c r="AC332" s="88"/>
      <c r="AD332" s="257"/>
      <c r="AE332" s="88"/>
      <c r="AF332" s="4"/>
      <c r="AG332" s="4"/>
      <c r="AH332" s="4"/>
      <c r="AI332" s="4"/>
      <c r="AJ332" s="4"/>
      <c r="AK332" s="4"/>
      <c r="AL332" s="4"/>
      <c r="AM332" s="4"/>
      <c r="AN332" s="5"/>
      <c r="AO332" s="5"/>
      <c r="AP332" s="5"/>
      <c r="AQ332" s="4"/>
      <c r="AR332" s="4"/>
      <c r="AS332" s="88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  <c r="IQ332" s="4"/>
    </row>
    <row r="333" spans="28:251" ht="18">
      <c r="AB333" s="88"/>
      <c r="AC333" s="88"/>
      <c r="AD333" s="257"/>
      <c r="AE333" s="88"/>
      <c r="AF333" s="4"/>
      <c r="AG333" s="4"/>
      <c r="AH333" s="4"/>
      <c r="AI333" s="4"/>
      <c r="AJ333" s="4"/>
      <c r="AK333" s="4"/>
      <c r="AL333" s="4"/>
      <c r="AM333" s="4"/>
      <c r="AN333" s="5"/>
      <c r="AO333" s="5"/>
      <c r="AP333" s="5"/>
      <c r="AQ333" s="4"/>
      <c r="AR333" s="4"/>
      <c r="AS333" s="88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  <c r="FE333" s="4"/>
      <c r="FF333" s="4"/>
      <c r="FG333" s="4"/>
      <c r="FH333" s="4"/>
      <c r="FI333" s="4"/>
      <c r="FJ333" s="4"/>
      <c r="FK333" s="4"/>
      <c r="FL333" s="4"/>
      <c r="FM333" s="4"/>
      <c r="FN333" s="4"/>
      <c r="FO333" s="4"/>
      <c r="FP333" s="4"/>
      <c r="FQ333" s="4"/>
      <c r="FR333" s="4"/>
      <c r="FS333" s="4"/>
      <c r="FT333" s="4"/>
      <c r="FU333" s="4"/>
      <c r="FV333" s="4"/>
      <c r="FW333" s="4"/>
      <c r="FX333" s="4"/>
      <c r="FY333" s="4"/>
      <c r="FZ333" s="4"/>
      <c r="GA333" s="4"/>
      <c r="GB333" s="4"/>
      <c r="GC333" s="4"/>
      <c r="GD333" s="4"/>
      <c r="GE333" s="4"/>
      <c r="GF333" s="4"/>
      <c r="GG333" s="4"/>
      <c r="GH333" s="4"/>
      <c r="GI333" s="4"/>
      <c r="GJ333" s="4"/>
      <c r="GK333" s="4"/>
      <c r="GL333" s="4"/>
      <c r="GM333" s="4"/>
      <c r="GN333" s="4"/>
      <c r="GO333" s="4"/>
      <c r="GP333" s="4"/>
      <c r="GQ333" s="4"/>
      <c r="GR333" s="4"/>
      <c r="GS333" s="4"/>
      <c r="GT333" s="4"/>
      <c r="GU333" s="4"/>
      <c r="GV333" s="4"/>
      <c r="GW333" s="4"/>
      <c r="GX333" s="4"/>
      <c r="GY333" s="4"/>
      <c r="GZ333" s="4"/>
      <c r="HA333" s="4"/>
      <c r="HB333" s="4"/>
      <c r="HC333" s="4"/>
      <c r="HD333" s="4"/>
      <c r="HE333" s="4"/>
      <c r="HF333" s="4"/>
      <c r="HG333" s="4"/>
      <c r="HH333" s="4"/>
      <c r="HI333" s="4"/>
      <c r="HJ333" s="4"/>
      <c r="HK333" s="4"/>
      <c r="HL333" s="4"/>
      <c r="HM333" s="4"/>
      <c r="HN333" s="4"/>
      <c r="HO333" s="4"/>
      <c r="HP333" s="4"/>
      <c r="HQ333" s="4"/>
      <c r="HR333" s="4"/>
      <c r="HS333" s="4"/>
      <c r="HT333" s="4"/>
      <c r="HU333" s="4"/>
      <c r="HV333" s="4"/>
      <c r="HW333" s="4"/>
      <c r="HX333" s="4"/>
      <c r="HY333" s="4"/>
      <c r="HZ333" s="4"/>
      <c r="IA333" s="4"/>
      <c r="IB333" s="4"/>
      <c r="IC333" s="4"/>
      <c r="ID333" s="4"/>
      <c r="IE333" s="4"/>
      <c r="IF333" s="4"/>
      <c r="IG333" s="4"/>
      <c r="IH333" s="4"/>
      <c r="II333" s="4"/>
      <c r="IJ333" s="4"/>
      <c r="IK333" s="4"/>
      <c r="IL333" s="4"/>
      <c r="IM333" s="4"/>
      <c r="IN333" s="4"/>
      <c r="IO333" s="4"/>
      <c r="IP333" s="4"/>
      <c r="IQ333" s="4"/>
    </row>
    <row r="334" spans="28:251" ht="18">
      <c r="AB334" s="88"/>
      <c r="AC334" s="88"/>
      <c r="AD334" s="257"/>
      <c r="AE334" s="88"/>
      <c r="AF334" s="4"/>
      <c r="AG334" s="4"/>
      <c r="AH334" s="4"/>
      <c r="AI334" s="4"/>
      <c r="AJ334" s="4"/>
      <c r="AK334" s="4"/>
      <c r="AL334" s="4"/>
      <c r="AM334" s="4"/>
      <c r="AN334" s="5"/>
      <c r="AO334" s="5"/>
      <c r="AP334" s="5"/>
      <c r="AQ334" s="4"/>
      <c r="AR334" s="4"/>
      <c r="AS334" s="88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  <c r="IQ334" s="4"/>
    </row>
    <row r="335" spans="28:251" ht="18">
      <c r="AB335" s="88"/>
      <c r="AC335" s="88"/>
      <c r="AD335" s="257"/>
      <c r="AE335" s="88"/>
      <c r="AF335" s="4"/>
      <c r="AG335" s="4"/>
      <c r="AH335" s="4"/>
      <c r="AI335" s="4"/>
      <c r="AJ335" s="4"/>
      <c r="AK335" s="4"/>
      <c r="AL335" s="4"/>
      <c r="AM335" s="4"/>
      <c r="AN335" s="5"/>
      <c r="AO335" s="5"/>
      <c r="AP335" s="5"/>
      <c r="AQ335" s="4"/>
      <c r="AR335" s="4"/>
      <c r="AS335" s="88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  <c r="FE335" s="4"/>
      <c r="FF335" s="4"/>
      <c r="FG335" s="4"/>
      <c r="FH335" s="4"/>
      <c r="FI335" s="4"/>
      <c r="FJ335" s="4"/>
      <c r="FK335" s="4"/>
      <c r="FL335" s="4"/>
      <c r="FM335" s="4"/>
      <c r="FN335" s="4"/>
      <c r="FO335" s="4"/>
      <c r="FP335" s="4"/>
      <c r="FQ335" s="4"/>
      <c r="FR335" s="4"/>
      <c r="FS335" s="4"/>
      <c r="FT335" s="4"/>
      <c r="FU335" s="4"/>
      <c r="FV335" s="4"/>
      <c r="FW335" s="4"/>
      <c r="FX335" s="4"/>
      <c r="FY335" s="4"/>
      <c r="FZ335" s="4"/>
      <c r="GA335" s="4"/>
      <c r="GB335" s="4"/>
      <c r="GC335" s="4"/>
      <c r="GD335" s="4"/>
      <c r="GE335" s="4"/>
      <c r="GF335" s="4"/>
      <c r="GG335" s="4"/>
      <c r="GH335" s="4"/>
      <c r="GI335" s="4"/>
      <c r="GJ335" s="4"/>
      <c r="GK335" s="4"/>
      <c r="GL335" s="4"/>
      <c r="GM335" s="4"/>
      <c r="GN335" s="4"/>
      <c r="GO335" s="4"/>
      <c r="GP335" s="4"/>
      <c r="GQ335" s="4"/>
      <c r="GR335" s="4"/>
      <c r="GS335" s="4"/>
      <c r="GT335" s="4"/>
      <c r="GU335" s="4"/>
      <c r="GV335" s="4"/>
      <c r="GW335" s="4"/>
      <c r="GX335" s="4"/>
      <c r="GY335" s="4"/>
      <c r="GZ335" s="4"/>
      <c r="HA335" s="4"/>
      <c r="HB335" s="4"/>
      <c r="HC335" s="4"/>
      <c r="HD335" s="4"/>
      <c r="HE335" s="4"/>
      <c r="HF335" s="4"/>
      <c r="HG335" s="4"/>
      <c r="HH335" s="4"/>
      <c r="HI335" s="4"/>
      <c r="HJ335" s="4"/>
      <c r="HK335" s="4"/>
      <c r="HL335" s="4"/>
      <c r="HM335" s="4"/>
      <c r="HN335" s="4"/>
      <c r="HO335" s="4"/>
      <c r="HP335" s="4"/>
      <c r="HQ335" s="4"/>
      <c r="HR335" s="4"/>
      <c r="HS335" s="4"/>
      <c r="HT335" s="4"/>
      <c r="HU335" s="4"/>
      <c r="HV335" s="4"/>
      <c r="HW335" s="4"/>
      <c r="HX335" s="4"/>
      <c r="HY335" s="4"/>
      <c r="HZ335" s="4"/>
      <c r="IA335" s="4"/>
      <c r="IB335" s="4"/>
      <c r="IC335" s="4"/>
      <c r="ID335" s="4"/>
      <c r="IE335" s="4"/>
      <c r="IF335" s="4"/>
      <c r="IG335" s="4"/>
      <c r="IH335" s="4"/>
      <c r="II335" s="4"/>
      <c r="IJ335" s="4"/>
      <c r="IK335" s="4"/>
      <c r="IL335" s="4"/>
      <c r="IM335" s="4"/>
      <c r="IN335" s="4"/>
      <c r="IO335" s="4"/>
      <c r="IP335" s="4"/>
      <c r="IQ335" s="4"/>
    </row>
    <row r="336" spans="28:251" ht="18">
      <c r="AB336" s="88"/>
      <c r="AC336" s="88"/>
      <c r="AD336" s="257"/>
      <c r="AE336" s="88"/>
      <c r="AF336" s="4"/>
      <c r="AG336" s="4"/>
      <c r="AH336" s="4"/>
      <c r="AI336" s="4"/>
      <c r="AJ336" s="4"/>
      <c r="AK336" s="4"/>
      <c r="AL336" s="4"/>
      <c r="AM336" s="4"/>
      <c r="AN336" s="5"/>
      <c r="AO336" s="5"/>
      <c r="AP336" s="5"/>
      <c r="AQ336" s="4"/>
      <c r="AR336" s="4"/>
      <c r="AS336" s="88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  <c r="IQ336" s="4"/>
    </row>
    <row r="337" spans="28:251" ht="18">
      <c r="AB337" s="88"/>
      <c r="AC337" s="88"/>
      <c r="AD337" s="257"/>
      <c r="AE337" s="88"/>
      <c r="AF337" s="4"/>
      <c r="AG337" s="4"/>
      <c r="AH337" s="4"/>
      <c r="AI337" s="4"/>
      <c r="AJ337" s="4"/>
      <c r="AK337" s="4"/>
      <c r="AL337" s="4"/>
      <c r="AM337" s="4"/>
      <c r="AN337" s="5"/>
      <c r="AO337" s="5"/>
      <c r="AP337" s="5"/>
      <c r="AQ337" s="4"/>
      <c r="AR337" s="4"/>
      <c r="AS337" s="88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  <c r="DE337" s="4"/>
      <c r="DF337" s="4"/>
      <c r="DG337" s="4"/>
      <c r="DH337" s="4"/>
      <c r="DI337" s="4"/>
      <c r="DJ337" s="4"/>
      <c r="DK337" s="4"/>
      <c r="DL337" s="4"/>
      <c r="DM337" s="4"/>
      <c r="DN337" s="4"/>
      <c r="DO337" s="4"/>
      <c r="DP337" s="4"/>
      <c r="DQ337" s="4"/>
      <c r="DR337" s="4"/>
      <c r="DS337" s="4"/>
      <c r="DT337" s="4"/>
      <c r="DU337" s="4"/>
      <c r="DV337" s="4"/>
      <c r="DW337" s="4"/>
      <c r="DX337" s="4"/>
      <c r="DY337" s="4"/>
      <c r="DZ337" s="4"/>
      <c r="EA337" s="4"/>
      <c r="EB337" s="4"/>
      <c r="EC337" s="4"/>
      <c r="ED337" s="4"/>
      <c r="EE337" s="4"/>
      <c r="EF337" s="4"/>
      <c r="EG337" s="4"/>
      <c r="EH337" s="4"/>
      <c r="EI337" s="4"/>
      <c r="EJ337" s="4"/>
      <c r="EK337" s="4"/>
      <c r="EL337" s="4"/>
      <c r="EM337" s="4"/>
      <c r="EN337" s="4"/>
      <c r="EO337" s="4"/>
      <c r="EP337" s="4"/>
      <c r="EQ337" s="4"/>
      <c r="ER337" s="4"/>
      <c r="ES337" s="4"/>
      <c r="ET337" s="4"/>
      <c r="EU337" s="4"/>
      <c r="EV337" s="4"/>
      <c r="EW337" s="4"/>
      <c r="EX337" s="4"/>
      <c r="EY337" s="4"/>
      <c r="EZ337" s="4"/>
      <c r="FA337" s="4"/>
      <c r="FB337" s="4"/>
      <c r="FC337" s="4"/>
      <c r="FD337" s="4"/>
      <c r="FE337" s="4"/>
      <c r="FF337" s="4"/>
      <c r="FG337" s="4"/>
      <c r="FH337" s="4"/>
      <c r="FI337" s="4"/>
      <c r="FJ337" s="4"/>
      <c r="FK337" s="4"/>
      <c r="FL337" s="4"/>
      <c r="FM337" s="4"/>
      <c r="FN337" s="4"/>
      <c r="FO337" s="4"/>
      <c r="FP337" s="4"/>
      <c r="FQ337" s="4"/>
      <c r="FR337" s="4"/>
      <c r="FS337" s="4"/>
      <c r="FT337" s="4"/>
      <c r="FU337" s="4"/>
      <c r="FV337" s="4"/>
      <c r="FW337" s="4"/>
      <c r="FX337" s="4"/>
      <c r="FY337" s="4"/>
      <c r="FZ337" s="4"/>
      <c r="GA337" s="4"/>
      <c r="GB337" s="4"/>
      <c r="GC337" s="4"/>
      <c r="GD337" s="4"/>
      <c r="GE337" s="4"/>
      <c r="GF337" s="4"/>
      <c r="GG337" s="4"/>
      <c r="GH337" s="4"/>
      <c r="GI337" s="4"/>
      <c r="GJ337" s="4"/>
      <c r="GK337" s="4"/>
      <c r="GL337" s="4"/>
      <c r="GM337" s="4"/>
      <c r="GN337" s="4"/>
      <c r="GO337" s="4"/>
      <c r="GP337" s="4"/>
      <c r="GQ337" s="4"/>
      <c r="GR337" s="4"/>
      <c r="GS337" s="4"/>
      <c r="GT337" s="4"/>
      <c r="GU337" s="4"/>
      <c r="GV337" s="4"/>
      <c r="GW337" s="4"/>
      <c r="GX337" s="4"/>
      <c r="GY337" s="4"/>
      <c r="GZ337" s="4"/>
      <c r="HA337" s="4"/>
      <c r="HB337" s="4"/>
      <c r="HC337" s="4"/>
      <c r="HD337" s="4"/>
      <c r="HE337" s="4"/>
      <c r="HF337" s="4"/>
      <c r="HG337" s="4"/>
      <c r="HH337" s="4"/>
      <c r="HI337" s="4"/>
      <c r="HJ337" s="4"/>
      <c r="HK337" s="4"/>
      <c r="HL337" s="4"/>
      <c r="HM337" s="4"/>
      <c r="HN337" s="4"/>
      <c r="HO337" s="4"/>
      <c r="HP337" s="4"/>
      <c r="HQ337" s="4"/>
      <c r="HR337" s="4"/>
      <c r="HS337" s="4"/>
      <c r="HT337" s="4"/>
      <c r="HU337" s="4"/>
      <c r="HV337" s="4"/>
      <c r="HW337" s="4"/>
      <c r="HX337" s="4"/>
      <c r="HY337" s="4"/>
      <c r="HZ337" s="4"/>
      <c r="IA337" s="4"/>
      <c r="IB337" s="4"/>
      <c r="IC337" s="4"/>
      <c r="ID337" s="4"/>
      <c r="IE337" s="4"/>
      <c r="IF337" s="4"/>
      <c r="IG337" s="4"/>
      <c r="IH337" s="4"/>
      <c r="II337" s="4"/>
      <c r="IJ337" s="4"/>
      <c r="IK337" s="4"/>
      <c r="IL337" s="4"/>
      <c r="IM337" s="4"/>
      <c r="IN337" s="4"/>
      <c r="IO337" s="4"/>
      <c r="IP337" s="4"/>
      <c r="IQ337" s="4"/>
    </row>
    <row r="338" spans="28:251" ht="18">
      <c r="AB338" s="88"/>
      <c r="AC338" s="88"/>
      <c r="AD338" s="257"/>
      <c r="AE338" s="88"/>
      <c r="AF338" s="4"/>
      <c r="AG338" s="4"/>
      <c r="AH338" s="4"/>
      <c r="AI338" s="4"/>
      <c r="AJ338" s="4"/>
      <c r="AK338" s="4"/>
      <c r="AL338" s="4"/>
      <c r="AM338" s="4"/>
      <c r="AN338" s="5"/>
      <c r="AO338" s="5"/>
      <c r="AP338" s="5"/>
      <c r="AQ338" s="4"/>
      <c r="AR338" s="4"/>
      <c r="AS338" s="88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  <c r="IQ338" s="4"/>
    </row>
    <row r="339" spans="28:251" ht="18">
      <c r="AB339" s="88"/>
      <c r="AC339" s="88"/>
      <c r="AD339" s="257"/>
      <c r="AE339" s="88"/>
      <c r="AF339" s="4"/>
      <c r="AG339" s="4"/>
      <c r="AH339" s="4"/>
      <c r="AI339" s="4"/>
      <c r="AJ339" s="4"/>
      <c r="AK339" s="4"/>
      <c r="AL339" s="4"/>
      <c r="AM339" s="4"/>
      <c r="AN339" s="5"/>
      <c r="AO339" s="5"/>
      <c r="AP339" s="5"/>
      <c r="AQ339" s="4"/>
      <c r="AR339" s="4"/>
      <c r="AS339" s="88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  <c r="DE339" s="4"/>
      <c r="DF339" s="4"/>
      <c r="DG339" s="4"/>
      <c r="DH339" s="4"/>
      <c r="DI339" s="4"/>
      <c r="DJ339" s="4"/>
      <c r="DK339" s="4"/>
      <c r="DL339" s="4"/>
      <c r="DM339" s="4"/>
      <c r="DN339" s="4"/>
      <c r="DO339" s="4"/>
      <c r="DP339" s="4"/>
      <c r="DQ339" s="4"/>
      <c r="DR339" s="4"/>
      <c r="DS339" s="4"/>
      <c r="DT339" s="4"/>
      <c r="DU339" s="4"/>
      <c r="DV339" s="4"/>
      <c r="DW339" s="4"/>
      <c r="DX339" s="4"/>
      <c r="DY339" s="4"/>
      <c r="DZ339" s="4"/>
      <c r="EA339" s="4"/>
      <c r="EB339" s="4"/>
      <c r="EC339" s="4"/>
      <c r="ED339" s="4"/>
      <c r="EE339" s="4"/>
      <c r="EF339" s="4"/>
      <c r="EG339" s="4"/>
      <c r="EH339" s="4"/>
      <c r="EI339" s="4"/>
      <c r="EJ339" s="4"/>
      <c r="EK339" s="4"/>
      <c r="EL339" s="4"/>
      <c r="EM339" s="4"/>
      <c r="EN339" s="4"/>
      <c r="EO339" s="4"/>
      <c r="EP339" s="4"/>
      <c r="EQ339" s="4"/>
      <c r="ER339" s="4"/>
      <c r="ES339" s="4"/>
      <c r="ET339" s="4"/>
      <c r="EU339" s="4"/>
      <c r="EV339" s="4"/>
      <c r="EW339" s="4"/>
      <c r="EX339" s="4"/>
      <c r="EY339" s="4"/>
      <c r="EZ339" s="4"/>
      <c r="FA339" s="4"/>
      <c r="FB339" s="4"/>
      <c r="FC339" s="4"/>
      <c r="FD339" s="4"/>
      <c r="FE339" s="4"/>
      <c r="FF339" s="4"/>
      <c r="FG339" s="4"/>
      <c r="FH339" s="4"/>
      <c r="FI339" s="4"/>
      <c r="FJ339" s="4"/>
      <c r="FK339" s="4"/>
      <c r="FL339" s="4"/>
      <c r="FM339" s="4"/>
      <c r="FN339" s="4"/>
      <c r="FO339" s="4"/>
      <c r="FP339" s="4"/>
      <c r="FQ339" s="4"/>
      <c r="FR339" s="4"/>
      <c r="FS339" s="4"/>
      <c r="FT339" s="4"/>
      <c r="FU339" s="4"/>
      <c r="FV339" s="4"/>
      <c r="FW339" s="4"/>
      <c r="FX339" s="4"/>
      <c r="FY339" s="4"/>
      <c r="FZ339" s="4"/>
      <c r="GA339" s="4"/>
      <c r="GB339" s="4"/>
      <c r="GC339" s="4"/>
      <c r="GD339" s="4"/>
      <c r="GE339" s="4"/>
      <c r="GF339" s="4"/>
      <c r="GG339" s="4"/>
      <c r="GH339" s="4"/>
      <c r="GI339" s="4"/>
      <c r="GJ339" s="4"/>
      <c r="GK339" s="4"/>
      <c r="GL339" s="4"/>
      <c r="GM339" s="4"/>
      <c r="GN339" s="4"/>
      <c r="GO339" s="4"/>
      <c r="GP339" s="4"/>
      <c r="GQ339" s="4"/>
      <c r="GR339" s="4"/>
      <c r="GS339" s="4"/>
      <c r="GT339" s="4"/>
      <c r="GU339" s="4"/>
      <c r="GV339" s="4"/>
      <c r="GW339" s="4"/>
      <c r="GX339" s="4"/>
      <c r="GY339" s="4"/>
      <c r="GZ339" s="4"/>
      <c r="HA339" s="4"/>
      <c r="HB339" s="4"/>
      <c r="HC339" s="4"/>
      <c r="HD339" s="4"/>
      <c r="HE339" s="4"/>
      <c r="HF339" s="4"/>
      <c r="HG339" s="4"/>
      <c r="HH339" s="4"/>
      <c r="HI339" s="4"/>
      <c r="HJ339" s="4"/>
      <c r="HK339" s="4"/>
      <c r="HL339" s="4"/>
      <c r="HM339" s="4"/>
      <c r="HN339" s="4"/>
      <c r="HO339" s="4"/>
      <c r="HP339" s="4"/>
      <c r="HQ339" s="4"/>
      <c r="HR339" s="4"/>
      <c r="HS339" s="4"/>
      <c r="HT339" s="4"/>
      <c r="HU339" s="4"/>
      <c r="HV339" s="4"/>
      <c r="HW339" s="4"/>
      <c r="HX339" s="4"/>
      <c r="HY339" s="4"/>
      <c r="HZ339" s="4"/>
      <c r="IA339" s="4"/>
      <c r="IB339" s="4"/>
      <c r="IC339" s="4"/>
      <c r="ID339" s="4"/>
      <c r="IE339" s="4"/>
      <c r="IF339" s="4"/>
      <c r="IG339" s="4"/>
      <c r="IH339" s="4"/>
      <c r="II339" s="4"/>
      <c r="IJ339" s="4"/>
      <c r="IK339" s="4"/>
      <c r="IL339" s="4"/>
      <c r="IM339" s="4"/>
      <c r="IN339" s="4"/>
      <c r="IO339" s="4"/>
      <c r="IP339" s="4"/>
      <c r="IQ339" s="4"/>
    </row>
    <row r="340" spans="28:251" ht="18">
      <c r="AB340" s="88"/>
      <c r="AC340" s="88"/>
      <c r="AD340" s="257"/>
      <c r="AE340" s="88"/>
      <c r="AF340" s="4"/>
      <c r="AG340" s="4"/>
      <c r="AH340" s="4"/>
      <c r="AI340" s="4"/>
      <c r="AJ340" s="4"/>
      <c r="AK340" s="4"/>
      <c r="AL340" s="4"/>
      <c r="AM340" s="4"/>
      <c r="AN340" s="5"/>
      <c r="AO340" s="5"/>
      <c r="AP340" s="5"/>
      <c r="AQ340" s="4"/>
      <c r="AR340" s="4"/>
      <c r="AS340" s="88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  <c r="IQ340" s="4"/>
    </row>
    <row r="341" spans="28:251" ht="18">
      <c r="AB341" s="88"/>
      <c r="AC341" s="88"/>
      <c r="AD341" s="257"/>
      <c r="AE341" s="88"/>
      <c r="AF341" s="4"/>
      <c r="AG341" s="4"/>
      <c r="AH341" s="4"/>
      <c r="AI341" s="4"/>
      <c r="AJ341" s="4"/>
      <c r="AK341" s="4"/>
      <c r="AL341" s="4"/>
      <c r="AM341" s="4"/>
      <c r="AN341" s="5"/>
      <c r="AO341" s="5"/>
      <c r="AP341" s="5"/>
      <c r="AQ341" s="4"/>
      <c r="AR341" s="4"/>
      <c r="AS341" s="88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  <c r="DE341" s="4"/>
      <c r="DF341" s="4"/>
      <c r="DG341" s="4"/>
      <c r="DH341" s="4"/>
      <c r="DI341" s="4"/>
      <c r="DJ341" s="4"/>
      <c r="DK341" s="4"/>
      <c r="DL341" s="4"/>
      <c r="DM341" s="4"/>
      <c r="DN341" s="4"/>
      <c r="DO341" s="4"/>
      <c r="DP341" s="4"/>
      <c r="DQ341" s="4"/>
      <c r="DR341" s="4"/>
      <c r="DS341" s="4"/>
      <c r="DT341" s="4"/>
      <c r="DU341" s="4"/>
      <c r="DV341" s="4"/>
      <c r="DW341" s="4"/>
      <c r="DX341" s="4"/>
      <c r="DY341" s="4"/>
      <c r="DZ341" s="4"/>
      <c r="EA341" s="4"/>
      <c r="EB341" s="4"/>
      <c r="EC341" s="4"/>
      <c r="ED341" s="4"/>
      <c r="EE341" s="4"/>
      <c r="EF341" s="4"/>
      <c r="EG341" s="4"/>
      <c r="EH341" s="4"/>
      <c r="EI341" s="4"/>
      <c r="EJ341" s="4"/>
      <c r="EK341" s="4"/>
      <c r="EL341" s="4"/>
      <c r="EM341" s="4"/>
      <c r="EN341" s="4"/>
      <c r="EO341" s="4"/>
      <c r="EP341" s="4"/>
      <c r="EQ341" s="4"/>
      <c r="ER341" s="4"/>
      <c r="ES341" s="4"/>
      <c r="ET341" s="4"/>
      <c r="EU341" s="4"/>
      <c r="EV341" s="4"/>
      <c r="EW341" s="4"/>
      <c r="EX341" s="4"/>
      <c r="EY341" s="4"/>
      <c r="EZ341" s="4"/>
      <c r="FA341" s="4"/>
      <c r="FB341" s="4"/>
      <c r="FC341" s="4"/>
      <c r="FD341" s="4"/>
      <c r="FE341" s="4"/>
      <c r="FF341" s="4"/>
      <c r="FG341" s="4"/>
      <c r="FH341" s="4"/>
      <c r="FI341" s="4"/>
      <c r="FJ341" s="4"/>
      <c r="FK341" s="4"/>
      <c r="FL341" s="4"/>
      <c r="FM341" s="4"/>
      <c r="FN341" s="4"/>
      <c r="FO341" s="4"/>
      <c r="FP341" s="4"/>
      <c r="FQ341" s="4"/>
      <c r="FR341" s="4"/>
      <c r="FS341" s="4"/>
      <c r="FT341" s="4"/>
      <c r="FU341" s="4"/>
      <c r="FV341" s="4"/>
      <c r="FW341" s="4"/>
      <c r="FX341" s="4"/>
      <c r="FY341" s="4"/>
      <c r="FZ341" s="4"/>
      <c r="GA341" s="4"/>
      <c r="GB341" s="4"/>
      <c r="GC341" s="4"/>
      <c r="GD341" s="4"/>
      <c r="GE341" s="4"/>
      <c r="GF341" s="4"/>
      <c r="GG341" s="4"/>
      <c r="GH341" s="4"/>
      <c r="GI341" s="4"/>
      <c r="GJ341" s="4"/>
      <c r="GK341" s="4"/>
      <c r="GL341" s="4"/>
      <c r="GM341" s="4"/>
      <c r="GN341" s="4"/>
      <c r="GO341" s="4"/>
      <c r="GP341" s="4"/>
      <c r="GQ341" s="4"/>
      <c r="GR341" s="4"/>
      <c r="GS341" s="4"/>
      <c r="GT341" s="4"/>
      <c r="GU341" s="4"/>
      <c r="GV341" s="4"/>
      <c r="GW341" s="4"/>
      <c r="GX341" s="4"/>
      <c r="GY341" s="4"/>
      <c r="GZ341" s="4"/>
      <c r="HA341" s="4"/>
      <c r="HB341" s="4"/>
      <c r="HC341" s="4"/>
      <c r="HD341" s="4"/>
      <c r="HE341" s="4"/>
      <c r="HF341" s="4"/>
      <c r="HG341" s="4"/>
      <c r="HH341" s="4"/>
      <c r="HI341" s="4"/>
      <c r="HJ341" s="4"/>
      <c r="HK341" s="4"/>
      <c r="HL341" s="4"/>
      <c r="HM341" s="4"/>
      <c r="HN341" s="4"/>
      <c r="HO341" s="4"/>
      <c r="HP341" s="4"/>
      <c r="HQ341" s="4"/>
      <c r="HR341" s="4"/>
      <c r="HS341" s="4"/>
      <c r="HT341" s="4"/>
      <c r="HU341" s="4"/>
      <c r="HV341" s="4"/>
      <c r="HW341" s="4"/>
      <c r="HX341" s="4"/>
      <c r="HY341" s="4"/>
      <c r="HZ341" s="4"/>
      <c r="IA341" s="4"/>
      <c r="IB341" s="4"/>
      <c r="IC341" s="4"/>
      <c r="ID341" s="4"/>
      <c r="IE341" s="4"/>
      <c r="IF341" s="4"/>
      <c r="IG341" s="4"/>
      <c r="IH341" s="4"/>
      <c r="II341" s="4"/>
      <c r="IJ341" s="4"/>
      <c r="IK341" s="4"/>
      <c r="IL341" s="4"/>
      <c r="IM341" s="4"/>
      <c r="IN341" s="4"/>
      <c r="IO341" s="4"/>
      <c r="IP341" s="4"/>
      <c r="IQ341" s="4"/>
    </row>
    <row r="342" spans="28:251" ht="18">
      <c r="AB342" s="88"/>
      <c r="AC342" s="88"/>
      <c r="AD342" s="257"/>
      <c r="AE342" s="88"/>
      <c r="AF342" s="4"/>
      <c r="AG342" s="4"/>
      <c r="AH342" s="4"/>
      <c r="AI342" s="4"/>
      <c r="AJ342" s="4"/>
      <c r="AK342" s="4"/>
      <c r="AL342" s="4"/>
      <c r="AM342" s="4"/>
      <c r="AN342" s="5"/>
      <c r="AO342" s="5"/>
      <c r="AP342" s="5"/>
      <c r="AQ342" s="4"/>
      <c r="AR342" s="4"/>
      <c r="AS342" s="88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  <c r="IQ342" s="4"/>
    </row>
    <row r="343" spans="28:251" ht="18">
      <c r="AB343" s="88"/>
      <c r="AC343" s="88"/>
      <c r="AD343" s="257"/>
      <c r="AE343" s="88"/>
      <c r="AF343" s="4"/>
      <c r="AG343" s="4"/>
      <c r="AH343" s="4"/>
      <c r="AI343" s="4"/>
      <c r="AJ343" s="4"/>
      <c r="AK343" s="4"/>
      <c r="AL343" s="4"/>
      <c r="AM343" s="4"/>
      <c r="AN343" s="5"/>
      <c r="AO343" s="5"/>
      <c r="AP343" s="5"/>
      <c r="AQ343" s="4"/>
      <c r="AR343" s="4"/>
      <c r="AS343" s="88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  <c r="DE343" s="4"/>
      <c r="DF343" s="4"/>
      <c r="DG343" s="4"/>
      <c r="DH343" s="4"/>
      <c r="DI343" s="4"/>
      <c r="DJ343" s="4"/>
      <c r="DK343" s="4"/>
      <c r="DL343" s="4"/>
      <c r="DM343" s="4"/>
      <c r="DN343" s="4"/>
      <c r="DO343" s="4"/>
      <c r="DP343" s="4"/>
      <c r="DQ343" s="4"/>
      <c r="DR343" s="4"/>
      <c r="DS343" s="4"/>
      <c r="DT343" s="4"/>
      <c r="DU343" s="4"/>
      <c r="DV343" s="4"/>
      <c r="DW343" s="4"/>
      <c r="DX343" s="4"/>
      <c r="DY343" s="4"/>
      <c r="DZ343" s="4"/>
      <c r="EA343" s="4"/>
      <c r="EB343" s="4"/>
      <c r="EC343" s="4"/>
      <c r="ED343" s="4"/>
      <c r="EE343" s="4"/>
      <c r="EF343" s="4"/>
      <c r="EG343" s="4"/>
      <c r="EH343" s="4"/>
      <c r="EI343" s="4"/>
      <c r="EJ343" s="4"/>
      <c r="EK343" s="4"/>
      <c r="EL343" s="4"/>
      <c r="EM343" s="4"/>
      <c r="EN343" s="4"/>
      <c r="EO343" s="4"/>
      <c r="EP343" s="4"/>
      <c r="EQ343" s="4"/>
      <c r="ER343" s="4"/>
      <c r="ES343" s="4"/>
      <c r="ET343" s="4"/>
      <c r="EU343" s="4"/>
      <c r="EV343" s="4"/>
      <c r="EW343" s="4"/>
      <c r="EX343" s="4"/>
      <c r="EY343" s="4"/>
      <c r="EZ343" s="4"/>
      <c r="FA343" s="4"/>
      <c r="FB343" s="4"/>
      <c r="FC343" s="4"/>
      <c r="FD343" s="4"/>
      <c r="FE343" s="4"/>
      <c r="FF343" s="4"/>
      <c r="FG343" s="4"/>
      <c r="FH343" s="4"/>
      <c r="FI343" s="4"/>
      <c r="FJ343" s="4"/>
      <c r="FK343" s="4"/>
      <c r="FL343" s="4"/>
      <c r="FM343" s="4"/>
      <c r="FN343" s="4"/>
      <c r="FO343" s="4"/>
      <c r="FP343" s="4"/>
      <c r="FQ343" s="4"/>
      <c r="FR343" s="4"/>
      <c r="FS343" s="4"/>
      <c r="FT343" s="4"/>
      <c r="FU343" s="4"/>
      <c r="FV343" s="4"/>
      <c r="FW343" s="4"/>
      <c r="FX343" s="4"/>
      <c r="FY343" s="4"/>
      <c r="FZ343" s="4"/>
      <c r="GA343" s="4"/>
      <c r="GB343" s="4"/>
      <c r="GC343" s="4"/>
      <c r="GD343" s="4"/>
      <c r="GE343" s="4"/>
      <c r="GF343" s="4"/>
      <c r="GG343" s="4"/>
      <c r="GH343" s="4"/>
      <c r="GI343" s="4"/>
      <c r="GJ343" s="4"/>
      <c r="GK343" s="4"/>
      <c r="GL343" s="4"/>
      <c r="GM343" s="4"/>
      <c r="GN343" s="4"/>
      <c r="GO343" s="4"/>
      <c r="GP343" s="4"/>
      <c r="GQ343" s="4"/>
      <c r="GR343" s="4"/>
      <c r="GS343" s="4"/>
      <c r="GT343" s="4"/>
      <c r="GU343" s="4"/>
      <c r="GV343" s="4"/>
      <c r="GW343" s="4"/>
      <c r="GX343" s="4"/>
      <c r="GY343" s="4"/>
      <c r="GZ343" s="4"/>
      <c r="HA343" s="4"/>
      <c r="HB343" s="4"/>
      <c r="HC343" s="4"/>
      <c r="HD343" s="4"/>
      <c r="HE343" s="4"/>
      <c r="HF343" s="4"/>
      <c r="HG343" s="4"/>
      <c r="HH343" s="4"/>
      <c r="HI343" s="4"/>
      <c r="HJ343" s="4"/>
      <c r="HK343" s="4"/>
      <c r="HL343" s="4"/>
      <c r="HM343" s="4"/>
      <c r="HN343" s="4"/>
      <c r="HO343" s="4"/>
      <c r="HP343" s="4"/>
      <c r="HQ343" s="4"/>
      <c r="HR343" s="4"/>
      <c r="HS343" s="4"/>
      <c r="HT343" s="4"/>
      <c r="HU343" s="4"/>
      <c r="HV343" s="4"/>
      <c r="HW343" s="4"/>
      <c r="HX343" s="4"/>
      <c r="HY343" s="4"/>
      <c r="HZ343" s="4"/>
      <c r="IA343" s="4"/>
      <c r="IB343" s="4"/>
      <c r="IC343" s="4"/>
      <c r="ID343" s="4"/>
      <c r="IE343" s="4"/>
      <c r="IF343" s="4"/>
      <c r="IG343" s="4"/>
      <c r="IH343" s="4"/>
      <c r="II343" s="4"/>
      <c r="IJ343" s="4"/>
      <c r="IK343" s="4"/>
      <c r="IL343" s="4"/>
      <c r="IM343" s="4"/>
      <c r="IN343" s="4"/>
      <c r="IO343" s="4"/>
      <c r="IP343" s="4"/>
      <c r="IQ343" s="4"/>
    </row>
    <row r="344" spans="28:251" ht="18">
      <c r="AB344" s="88"/>
      <c r="AC344" s="88"/>
      <c r="AD344" s="257"/>
      <c r="AE344" s="88"/>
      <c r="AF344" s="4"/>
      <c r="AG344" s="4"/>
      <c r="AH344" s="4"/>
      <c r="AI344" s="4"/>
      <c r="AJ344" s="4"/>
      <c r="AK344" s="4"/>
      <c r="AL344" s="4"/>
      <c r="AM344" s="4"/>
      <c r="AN344" s="5"/>
      <c r="AO344" s="5"/>
      <c r="AP344" s="5"/>
      <c r="AQ344" s="4"/>
      <c r="AR344" s="4"/>
      <c r="AS344" s="88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  <c r="IQ344" s="4"/>
    </row>
    <row r="345" spans="28:251" ht="18">
      <c r="AB345" s="88"/>
      <c r="AC345" s="88"/>
      <c r="AD345" s="257"/>
      <c r="AE345" s="88"/>
      <c r="AF345" s="4"/>
      <c r="AG345" s="4"/>
      <c r="AH345" s="4"/>
      <c r="AI345" s="4"/>
      <c r="AJ345" s="4"/>
      <c r="AK345" s="4"/>
      <c r="AL345" s="4"/>
      <c r="AM345" s="4"/>
      <c r="AN345" s="5"/>
      <c r="AO345" s="5"/>
      <c r="AP345" s="5"/>
      <c r="AQ345" s="4"/>
      <c r="AR345" s="4"/>
      <c r="AS345" s="88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  <c r="DE345" s="4"/>
      <c r="DF345" s="4"/>
      <c r="DG345" s="4"/>
      <c r="DH345" s="4"/>
      <c r="DI345" s="4"/>
      <c r="DJ345" s="4"/>
      <c r="DK345" s="4"/>
      <c r="DL345" s="4"/>
      <c r="DM345" s="4"/>
      <c r="DN345" s="4"/>
      <c r="DO345" s="4"/>
      <c r="DP345" s="4"/>
      <c r="DQ345" s="4"/>
      <c r="DR345" s="4"/>
      <c r="DS345" s="4"/>
      <c r="DT345" s="4"/>
      <c r="DU345" s="4"/>
      <c r="DV345" s="4"/>
      <c r="DW345" s="4"/>
      <c r="DX345" s="4"/>
      <c r="DY345" s="4"/>
      <c r="DZ345" s="4"/>
      <c r="EA345" s="4"/>
      <c r="EB345" s="4"/>
      <c r="EC345" s="4"/>
      <c r="ED345" s="4"/>
      <c r="EE345" s="4"/>
      <c r="EF345" s="4"/>
      <c r="EG345" s="4"/>
      <c r="EH345" s="4"/>
      <c r="EI345" s="4"/>
      <c r="EJ345" s="4"/>
      <c r="EK345" s="4"/>
      <c r="EL345" s="4"/>
      <c r="EM345" s="4"/>
      <c r="EN345" s="4"/>
      <c r="EO345" s="4"/>
      <c r="EP345" s="4"/>
      <c r="EQ345" s="4"/>
      <c r="ER345" s="4"/>
      <c r="ES345" s="4"/>
      <c r="ET345" s="4"/>
      <c r="EU345" s="4"/>
      <c r="EV345" s="4"/>
      <c r="EW345" s="4"/>
      <c r="EX345" s="4"/>
      <c r="EY345" s="4"/>
      <c r="EZ345" s="4"/>
      <c r="FA345" s="4"/>
      <c r="FB345" s="4"/>
      <c r="FC345" s="4"/>
      <c r="FD345" s="4"/>
      <c r="FE345" s="4"/>
      <c r="FF345" s="4"/>
      <c r="FG345" s="4"/>
      <c r="FH345" s="4"/>
      <c r="FI345" s="4"/>
      <c r="FJ345" s="4"/>
      <c r="FK345" s="4"/>
      <c r="FL345" s="4"/>
      <c r="FM345" s="4"/>
      <c r="FN345" s="4"/>
      <c r="FO345" s="4"/>
      <c r="FP345" s="4"/>
      <c r="FQ345" s="4"/>
      <c r="FR345" s="4"/>
      <c r="FS345" s="4"/>
      <c r="FT345" s="4"/>
      <c r="FU345" s="4"/>
      <c r="FV345" s="4"/>
      <c r="FW345" s="4"/>
      <c r="FX345" s="4"/>
      <c r="FY345" s="4"/>
      <c r="FZ345" s="4"/>
      <c r="GA345" s="4"/>
      <c r="GB345" s="4"/>
      <c r="GC345" s="4"/>
      <c r="GD345" s="4"/>
      <c r="GE345" s="4"/>
      <c r="GF345" s="4"/>
      <c r="GG345" s="4"/>
      <c r="GH345" s="4"/>
      <c r="GI345" s="4"/>
      <c r="GJ345" s="4"/>
      <c r="GK345" s="4"/>
      <c r="GL345" s="4"/>
      <c r="GM345" s="4"/>
      <c r="GN345" s="4"/>
      <c r="GO345" s="4"/>
      <c r="GP345" s="4"/>
      <c r="GQ345" s="4"/>
      <c r="GR345" s="4"/>
      <c r="GS345" s="4"/>
      <c r="GT345" s="4"/>
      <c r="GU345" s="4"/>
      <c r="GV345" s="4"/>
      <c r="GW345" s="4"/>
      <c r="GX345" s="4"/>
      <c r="GY345" s="4"/>
      <c r="GZ345" s="4"/>
      <c r="HA345" s="4"/>
      <c r="HB345" s="4"/>
      <c r="HC345" s="4"/>
      <c r="HD345" s="4"/>
      <c r="HE345" s="4"/>
      <c r="HF345" s="4"/>
      <c r="HG345" s="4"/>
      <c r="HH345" s="4"/>
      <c r="HI345" s="4"/>
      <c r="HJ345" s="4"/>
      <c r="HK345" s="4"/>
      <c r="HL345" s="4"/>
      <c r="HM345" s="4"/>
      <c r="HN345" s="4"/>
      <c r="HO345" s="4"/>
      <c r="HP345" s="4"/>
      <c r="HQ345" s="4"/>
      <c r="HR345" s="4"/>
      <c r="HS345" s="4"/>
      <c r="HT345" s="4"/>
      <c r="HU345" s="4"/>
      <c r="HV345" s="4"/>
      <c r="HW345" s="4"/>
      <c r="HX345" s="4"/>
      <c r="HY345" s="4"/>
      <c r="HZ345" s="4"/>
      <c r="IA345" s="4"/>
      <c r="IB345" s="4"/>
      <c r="IC345" s="4"/>
      <c r="ID345" s="4"/>
      <c r="IE345" s="4"/>
      <c r="IF345" s="4"/>
      <c r="IG345" s="4"/>
      <c r="IH345" s="4"/>
      <c r="II345" s="4"/>
      <c r="IJ345" s="4"/>
      <c r="IK345" s="4"/>
      <c r="IL345" s="4"/>
      <c r="IM345" s="4"/>
      <c r="IN345" s="4"/>
      <c r="IO345" s="4"/>
      <c r="IP345" s="4"/>
      <c r="IQ345" s="4"/>
    </row>
    <row r="346" spans="28:251" ht="18">
      <c r="AB346" s="88"/>
      <c r="AC346" s="88"/>
      <c r="AD346" s="257"/>
      <c r="AE346" s="88"/>
      <c r="AF346" s="4"/>
      <c r="AG346" s="4"/>
      <c r="AH346" s="4"/>
      <c r="AI346" s="4"/>
      <c r="AJ346" s="4"/>
      <c r="AK346" s="4"/>
      <c r="AL346" s="4"/>
      <c r="AM346" s="4"/>
      <c r="AN346" s="5"/>
      <c r="AO346" s="5"/>
      <c r="AP346" s="5"/>
      <c r="AQ346" s="4"/>
      <c r="AR346" s="4"/>
      <c r="AS346" s="88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  <c r="IQ346" s="4"/>
    </row>
    <row r="347" spans="28:251" ht="18">
      <c r="AB347" s="88"/>
      <c r="AC347" s="88"/>
      <c r="AD347" s="257"/>
      <c r="AE347" s="88"/>
      <c r="AF347" s="4"/>
      <c r="AG347" s="4"/>
      <c r="AH347" s="4"/>
      <c r="AI347" s="4"/>
      <c r="AJ347" s="4"/>
      <c r="AK347" s="4"/>
      <c r="AL347" s="4"/>
      <c r="AM347" s="4"/>
      <c r="AN347" s="5"/>
      <c r="AO347" s="5"/>
      <c r="AP347" s="5"/>
      <c r="AQ347" s="4"/>
      <c r="AR347" s="4"/>
      <c r="AS347" s="88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  <c r="DE347" s="4"/>
      <c r="DF347" s="4"/>
      <c r="DG347" s="4"/>
      <c r="DH347" s="4"/>
      <c r="DI347" s="4"/>
      <c r="DJ347" s="4"/>
      <c r="DK347" s="4"/>
      <c r="DL347" s="4"/>
      <c r="DM347" s="4"/>
      <c r="DN347" s="4"/>
      <c r="DO347" s="4"/>
      <c r="DP347" s="4"/>
      <c r="DQ347" s="4"/>
      <c r="DR347" s="4"/>
      <c r="DS347" s="4"/>
      <c r="DT347" s="4"/>
      <c r="DU347" s="4"/>
      <c r="DV347" s="4"/>
      <c r="DW347" s="4"/>
      <c r="DX347" s="4"/>
      <c r="DY347" s="4"/>
      <c r="DZ347" s="4"/>
      <c r="EA347" s="4"/>
      <c r="EB347" s="4"/>
      <c r="EC347" s="4"/>
      <c r="ED347" s="4"/>
      <c r="EE347" s="4"/>
      <c r="EF347" s="4"/>
      <c r="EG347" s="4"/>
      <c r="EH347" s="4"/>
      <c r="EI347" s="4"/>
      <c r="EJ347" s="4"/>
      <c r="EK347" s="4"/>
      <c r="EL347" s="4"/>
      <c r="EM347" s="4"/>
      <c r="EN347" s="4"/>
      <c r="EO347" s="4"/>
      <c r="EP347" s="4"/>
      <c r="EQ347" s="4"/>
      <c r="ER347" s="4"/>
      <c r="ES347" s="4"/>
      <c r="ET347" s="4"/>
      <c r="EU347" s="4"/>
      <c r="EV347" s="4"/>
      <c r="EW347" s="4"/>
      <c r="EX347" s="4"/>
      <c r="EY347" s="4"/>
      <c r="EZ347" s="4"/>
      <c r="FA347" s="4"/>
      <c r="FB347" s="4"/>
      <c r="FC347" s="4"/>
      <c r="FD347" s="4"/>
      <c r="FE347" s="4"/>
      <c r="FF347" s="4"/>
      <c r="FG347" s="4"/>
      <c r="FH347" s="4"/>
      <c r="FI347" s="4"/>
      <c r="FJ347" s="4"/>
      <c r="FK347" s="4"/>
      <c r="FL347" s="4"/>
      <c r="FM347" s="4"/>
      <c r="FN347" s="4"/>
      <c r="FO347" s="4"/>
      <c r="FP347" s="4"/>
      <c r="FQ347" s="4"/>
      <c r="FR347" s="4"/>
      <c r="FS347" s="4"/>
      <c r="FT347" s="4"/>
      <c r="FU347" s="4"/>
      <c r="FV347" s="4"/>
      <c r="FW347" s="4"/>
      <c r="FX347" s="4"/>
      <c r="FY347" s="4"/>
      <c r="FZ347" s="4"/>
      <c r="GA347" s="4"/>
      <c r="GB347" s="4"/>
      <c r="GC347" s="4"/>
      <c r="GD347" s="4"/>
      <c r="GE347" s="4"/>
      <c r="GF347" s="4"/>
      <c r="GG347" s="4"/>
      <c r="GH347" s="4"/>
      <c r="GI347" s="4"/>
      <c r="GJ347" s="4"/>
      <c r="GK347" s="4"/>
      <c r="GL347" s="4"/>
      <c r="GM347" s="4"/>
      <c r="GN347" s="4"/>
      <c r="GO347" s="4"/>
      <c r="GP347" s="4"/>
      <c r="GQ347" s="4"/>
      <c r="GR347" s="4"/>
      <c r="GS347" s="4"/>
      <c r="GT347" s="4"/>
      <c r="GU347" s="4"/>
      <c r="GV347" s="4"/>
      <c r="GW347" s="4"/>
      <c r="GX347" s="4"/>
      <c r="GY347" s="4"/>
      <c r="GZ347" s="4"/>
      <c r="HA347" s="4"/>
      <c r="HB347" s="4"/>
      <c r="HC347" s="4"/>
      <c r="HD347" s="4"/>
      <c r="HE347" s="4"/>
      <c r="HF347" s="4"/>
      <c r="HG347" s="4"/>
      <c r="HH347" s="4"/>
      <c r="HI347" s="4"/>
      <c r="HJ347" s="4"/>
      <c r="HK347" s="4"/>
      <c r="HL347" s="4"/>
      <c r="HM347" s="4"/>
      <c r="HN347" s="4"/>
      <c r="HO347" s="4"/>
      <c r="HP347" s="4"/>
      <c r="HQ347" s="4"/>
      <c r="HR347" s="4"/>
      <c r="HS347" s="4"/>
      <c r="HT347" s="4"/>
      <c r="HU347" s="4"/>
      <c r="HV347" s="4"/>
      <c r="HW347" s="4"/>
      <c r="HX347" s="4"/>
      <c r="HY347" s="4"/>
      <c r="HZ347" s="4"/>
      <c r="IA347" s="4"/>
      <c r="IB347" s="4"/>
      <c r="IC347" s="4"/>
      <c r="ID347" s="4"/>
      <c r="IE347" s="4"/>
      <c r="IF347" s="4"/>
      <c r="IG347" s="4"/>
      <c r="IH347" s="4"/>
      <c r="II347" s="4"/>
      <c r="IJ347" s="4"/>
      <c r="IK347" s="4"/>
      <c r="IL347" s="4"/>
      <c r="IM347" s="4"/>
      <c r="IN347" s="4"/>
      <c r="IO347" s="4"/>
      <c r="IP347" s="4"/>
      <c r="IQ347" s="4"/>
    </row>
    <row r="348" spans="28:251" ht="18">
      <c r="AB348" s="88"/>
      <c r="AC348" s="88"/>
      <c r="AD348" s="257"/>
      <c r="AE348" s="88"/>
      <c r="AF348" s="4"/>
      <c r="AG348" s="4"/>
      <c r="AH348" s="4"/>
      <c r="AI348" s="4"/>
      <c r="AJ348" s="4"/>
      <c r="AK348" s="4"/>
      <c r="AL348" s="4"/>
      <c r="AM348" s="4"/>
      <c r="AN348" s="5"/>
      <c r="AO348" s="5"/>
      <c r="AP348" s="5"/>
      <c r="AQ348" s="4"/>
      <c r="AR348" s="4"/>
      <c r="AS348" s="88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  <c r="IQ348" s="4"/>
    </row>
    <row r="349" spans="28:251" ht="18">
      <c r="AB349" s="88"/>
      <c r="AC349" s="88"/>
      <c r="AD349" s="257"/>
      <c r="AE349" s="88"/>
      <c r="AF349" s="4"/>
      <c r="AG349" s="4"/>
      <c r="AH349" s="4"/>
      <c r="AI349" s="4"/>
      <c r="AJ349" s="4"/>
      <c r="AK349" s="4"/>
      <c r="AL349" s="4"/>
      <c r="AM349" s="4"/>
      <c r="AN349" s="5"/>
      <c r="AO349" s="5"/>
      <c r="AP349" s="5"/>
      <c r="AQ349" s="4"/>
      <c r="AR349" s="4"/>
      <c r="AS349" s="88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  <c r="IQ349" s="4"/>
    </row>
    <row r="350" spans="28:251" ht="18">
      <c r="AB350" s="88"/>
      <c r="AC350" s="88"/>
      <c r="AD350" s="257"/>
      <c r="AE350" s="88"/>
      <c r="AF350" s="4"/>
      <c r="AG350" s="4"/>
      <c r="AH350" s="4"/>
      <c r="AI350" s="4"/>
      <c r="AJ350" s="4"/>
      <c r="AK350" s="4"/>
      <c r="AL350" s="4"/>
      <c r="AM350" s="4"/>
      <c r="AN350" s="5"/>
      <c r="AO350" s="5"/>
      <c r="AP350" s="5"/>
      <c r="AQ350" s="4"/>
      <c r="AR350" s="4"/>
      <c r="AS350" s="88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  <c r="IQ350" s="4"/>
    </row>
    <row r="351" spans="28:251" ht="18">
      <c r="AB351" s="88"/>
      <c r="AC351" s="88"/>
      <c r="AD351" s="257"/>
      <c r="AE351" s="88"/>
      <c r="AF351" s="4"/>
      <c r="AG351" s="4"/>
      <c r="AH351" s="4"/>
      <c r="AI351" s="4"/>
      <c r="AJ351" s="4"/>
      <c r="AK351" s="4"/>
      <c r="AL351" s="4"/>
      <c r="AM351" s="4"/>
      <c r="AN351" s="5"/>
      <c r="AO351" s="5"/>
      <c r="AP351" s="5"/>
      <c r="AQ351" s="4"/>
      <c r="AR351" s="4"/>
      <c r="AS351" s="88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  <c r="IQ351" s="4"/>
    </row>
    <row r="352" spans="28:251" ht="18">
      <c r="AB352" s="88"/>
      <c r="AC352" s="88"/>
      <c r="AD352" s="257"/>
      <c r="AE352" s="88"/>
      <c r="AF352" s="4"/>
      <c r="AG352" s="4"/>
      <c r="AH352" s="4"/>
      <c r="AI352" s="4"/>
      <c r="AJ352" s="4"/>
      <c r="AK352" s="4"/>
      <c r="AL352" s="4"/>
      <c r="AM352" s="4"/>
      <c r="AN352" s="5"/>
      <c r="AO352" s="5"/>
      <c r="AP352" s="5"/>
      <c r="AQ352" s="4"/>
      <c r="AR352" s="4"/>
      <c r="AS352" s="88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  <c r="IQ352" s="4"/>
    </row>
    <row r="353" spans="28:251" ht="18">
      <c r="AB353" s="88"/>
      <c r="AC353" s="88"/>
      <c r="AD353" s="257"/>
      <c r="AE353" s="88"/>
      <c r="AF353" s="4"/>
      <c r="AG353" s="4"/>
      <c r="AH353" s="4"/>
      <c r="AI353" s="4"/>
      <c r="AJ353" s="4"/>
      <c r="AK353" s="4"/>
      <c r="AL353" s="4"/>
      <c r="AM353" s="4"/>
      <c r="AN353" s="5"/>
      <c r="AO353" s="5"/>
      <c r="AP353" s="5"/>
      <c r="AQ353" s="4"/>
      <c r="AR353" s="4"/>
      <c r="AS353" s="88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  <c r="IQ353" s="4"/>
    </row>
    <row r="354" spans="28:251" ht="18">
      <c r="AB354" s="88"/>
      <c r="AC354" s="88"/>
      <c r="AD354" s="257"/>
      <c r="AE354" s="88"/>
      <c r="AF354" s="4"/>
      <c r="AG354" s="4"/>
      <c r="AH354" s="4"/>
      <c r="AI354" s="4"/>
      <c r="AJ354" s="4"/>
      <c r="AK354" s="4"/>
      <c r="AL354" s="4"/>
      <c r="AM354" s="4"/>
      <c r="AN354" s="5"/>
      <c r="AO354" s="5"/>
      <c r="AP354" s="5"/>
      <c r="AQ354" s="4"/>
      <c r="AR354" s="4"/>
      <c r="AS354" s="88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  <c r="IQ354" s="4"/>
    </row>
    <row r="355" spans="28:251" ht="18">
      <c r="AB355" s="88"/>
      <c r="AC355" s="88"/>
      <c r="AD355" s="257"/>
      <c r="AE355" s="88"/>
      <c r="AF355" s="4"/>
      <c r="AG355" s="4"/>
      <c r="AH355" s="4"/>
      <c r="AI355" s="4"/>
      <c r="AJ355" s="4"/>
      <c r="AK355" s="4"/>
      <c r="AL355" s="4"/>
      <c r="AM355" s="4"/>
      <c r="AN355" s="5"/>
      <c r="AO355" s="5"/>
      <c r="AP355" s="5"/>
      <c r="AQ355" s="4"/>
      <c r="AR355" s="4"/>
      <c r="AS355" s="88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  <c r="DE355" s="4"/>
      <c r="DF355" s="4"/>
      <c r="DG355" s="4"/>
      <c r="DH355" s="4"/>
      <c r="DI355" s="4"/>
      <c r="DJ355" s="4"/>
      <c r="DK355" s="4"/>
      <c r="DL355" s="4"/>
      <c r="DM355" s="4"/>
      <c r="DN355" s="4"/>
      <c r="DO355" s="4"/>
      <c r="DP355" s="4"/>
      <c r="DQ355" s="4"/>
      <c r="DR355" s="4"/>
      <c r="DS355" s="4"/>
      <c r="DT355" s="4"/>
      <c r="DU355" s="4"/>
      <c r="DV355" s="4"/>
      <c r="DW355" s="4"/>
      <c r="DX355" s="4"/>
      <c r="DY355" s="4"/>
      <c r="DZ355" s="4"/>
      <c r="EA355" s="4"/>
      <c r="EB355" s="4"/>
      <c r="EC355" s="4"/>
      <c r="ED355" s="4"/>
      <c r="EE355" s="4"/>
      <c r="EF355" s="4"/>
      <c r="EG355" s="4"/>
      <c r="EH355" s="4"/>
      <c r="EI355" s="4"/>
      <c r="EJ355" s="4"/>
      <c r="EK355" s="4"/>
      <c r="EL355" s="4"/>
      <c r="EM355" s="4"/>
      <c r="EN355" s="4"/>
      <c r="EO355" s="4"/>
      <c r="EP355" s="4"/>
      <c r="EQ355" s="4"/>
      <c r="ER355" s="4"/>
      <c r="ES355" s="4"/>
      <c r="ET355" s="4"/>
      <c r="EU355" s="4"/>
      <c r="EV355" s="4"/>
      <c r="EW355" s="4"/>
      <c r="EX355" s="4"/>
      <c r="EY355" s="4"/>
      <c r="EZ355" s="4"/>
      <c r="FA355" s="4"/>
      <c r="FB355" s="4"/>
      <c r="FC355" s="4"/>
      <c r="FD355" s="4"/>
      <c r="FE355" s="4"/>
      <c r="FF355" s="4"/>
      <c r="FG355" s="4"/>
      <c r="FH355" s="4"/>
      <c r="FI355" s="4"/>
      <c r="FJ355" s="4"/>
      <c r="FK355" s="4"/>
      <c r="FL355" s="4"/>
      <c r="FM355" s="4"/>
      <c r="FN355" s="4"/>
      <c r="FO355" s="4"/>
      <c r="FP355" s="4"/>
      <c r="FQ355" s="4"/>
      <c r="FR355" s="4"/>
      <c r="FS355" s="4"/>
      <c r="FT355" s="4"/>
      <c r="FU355" s="4"/>
      <c r="FV355" s="4"/>
      <c r="FW355" s="4"/>
      <c r="FX355" s="4"/>
      <c r="FY355" s="4"/>
      <c r="FZ355" s="4"/>
      <c r="GA355" s="4"/>
      <c r="GB355" s="4"/>
      <c r="GC355" s="4"/>
      <c r="GD355" s="4"/>
      <c r="GE355" s="4"/>
      <c r="GF355" s="4"/>
      <c r="GG355" s="4"/>
      <c r="GH355" s="4"/>
      <c r="GI355" s="4"/>
      <c r="GJ355" s="4"/>
      <c r="GK355" s="4"/>
      <c r="GL355" s="4"/>
      <c r="GM355" s="4"/>
      <c r="GN355" s="4"/>
      <c r="GO355" s="4"/>
      <c r="GP355" s="4"/>
      <c r="GQ355" s="4"/>
      <c r="GR355" s="4"/>
      <c r="GS355" s="4"/>
      <c r="GT355" s="4"/>
      <c r="GU355" s="4"/>
      <c r="GV355" s="4"/>
      <c r="GW355" s="4"/>
      <c r="GX355" s="4"/>
      <c r="GY355" s="4"/>
      <c r="GZ355" s="4"/>
      <c r="HA355" s="4"/>
      <c r="HB355" s="4"/>
      <c r="HC355" s="4"/>
      <c r="HD355" s="4"/>
      <c r="HE355" s="4"/>
      <c r="HF355" s="4"/>
      <c r="HG355" s="4"/>
      <c r="HH355" s="4"/>
      <c r="HI355" s="4"/>
      <c r="HJ355" s="4"/>
      <c r="HK355" s="4"/>
      <c r="HL355" s="4"/>
      <c r="HM355" s="4"/>
      <c r="HN355" s="4"/>
      <c r="HO355" s="4"/>
      <c r="HP355" s="4"/>
      <c r="HQ355" s="4"/>
      <c r="HR355" s="4"/>
      <c r="HS355" s="4"/>
      <c r="HT355" s="4"/>
      <c r="HU355" s="4"/>
      <c r="HV355" s="4"/>
      <c r="HW355" s="4"/>
      <c r="HX355" s="4"/>
      <c r="HY355" s="4"/>
      <c r="HZ355" s="4"/>
      <c r="IA355" s="4"/>
      <c r="IB355" s="4"/>
      <c r="IC355" s="4"/>
      <c r="ID355" s="4"/>
      <c r="IE355" s="4"/>
      <c r="IF355" s="4"/>
      <c r="IG355" s="4"/>
      <c r="IH355" s="4"/>
      <c r="II355" s="4"/>
      <c r="IJ355" s="4"/>
      <c r="IK355" s="4"/>
      <c r="IL355" s="4"/>
      <c r="IM355" s="4"/>
      <c r="IN355" s="4"/>
      <c r="IO355" s="4"/>
      <c r="IP355" s="4"/>
      <c r="IQ355" s="4"/>
    </row>
    <row r="356" spans="28:251" ht="18">
      <c r="AB356" s="88"/>
      <c r="AC356" s="88"/>
      <c r="AD356" s="257"/>
      <c r="AE356" s="88"/>
      <c r="AF356" s="4"/>
      <c r="AG356" s="4"/>
      <c r="AH356" s="4"/>
      <c r="AI356" s="4"/>
      <c r="AJ356" s="4"/>
      <c r="AK356" s="4"/>
      <c r="AL356" s="4"/>
      <c r="AM356" s="4"/>
      <c r="AN356" s="5"/>
      <c r="AO356" s="5"/>
      <c r="AP356" s="5"/>
      <c r="AQ356" s="4"/>
      <c r="AR356" s="4"/>
      <c r="AS356" s="88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  <c r="IQ356" s="4"/>
    </row>
    <row r="357" spans="28:251" ht="18">
      <c r="AB357" s="88"/>
      <c r="AC357" s="88"/>
      <c r="AD357" s="257"/>
      <c r="AE357" s="88"/>
      <c r="AF357" s="4"/>
      <c r="AG357" s="4"/>
      <c r="AH357" s="4"/>
      <c r="AI357" s="4"/>
      <c r="AJ357" s="4"/>
      <c r="AK357" s="4"/>
      <c r="AL357" s="4"/>
      <c r="AM357" s="4"/>
      <c r="AN357" s="5"/>
      <c r="AO357" s="5"/>
      <c r="AP357" s="5"/>
      <c r="AQ357" s="4"/>
      <c r="AR357" s="4"/>
      <c r="AS357" s="88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  <c r="DE357" s="4"/>
      <c r="DF357" s="4"/>
      <c r="DG357" s="4"/>
      <c r="DH357" s="4"/>
      <c r="DI357" s="4"/>
      <c r="DJ357" s="4"/>
      <c r="DK357" s="4"/>
      <c r="DL357" s="4"/>
      <c r="DM357" s="4"/>
      <c r="DN357" s="4"/>
      <c r="DO357" s="4"/>
      <c r="DP357" s="4"/>
      <c r="DQ357" s="4"/>
      <c r="DR357" s="4"/>
      <c r="DS357" s="4"/>
      <c r="DT357" s="4"/>
      <c r="DU357" s="4"/>
      <c r="DV357" s="4"/>
      <c r="DW357" s="4"/>
      <c r="DX357" s="4"/>
      <c r="DY357" s="4"/>
      <c r="DZ357" s="4"/>
      <c r="EA357" s="4"/>
      <c r="EB357" s="4"/>
      <c r="EC357" s="4"/>
      <c r="ED357" s="4"/>
      <c r="EE357" s="4"/>
      <c r="EF357" s="4"/>
      <c r="EG357" s="4"/>
      <c r="EH357" s="4"/>
      <c r="EI357" s="4"/>
      <c r="EJ357" s="4"/>
      <c r="EK357" s="4"/>
      <c r="EL357" s="4"/>
      <c r="EM357" s="4"/>
      <c r="EN357" s="4"/>
      <c r="EO357" s="4"/>
      <c r="EP357" s="4"/>
      <c r="EQ357" s="4"/>
      <c r="ER357" s="4"/>
      <c r="ES357" s="4"/>
      <c r="ET357" s="4"/>
      <c r="EU357" s="4"/>
      <c r="EV357" s="4"/>
      <c r="EW357" s="4"/>
      <c r="EX357" s="4"/>
      <c r="EY357" s="4"/>
      <c r="EZ357" s="4"/>
      <c r="FA357" s="4"/>
      <c r="FB357" s="4"/>
      <c r="FC357" s="4"/>
      <c r="FD357" s="4"/>
      <c r="FE357" s="4"/>
      <c r="FF357" s="4"/>
      <c r="FG357" s="4"/>
      <c r="FH357" s="4"/>
      <c r="FI357" s="4"/>
      <c r="FJ357" s="4"/>
      <c r="FK357" s="4"/>
      <c r="FL357" s="4"/>
      <c r="FM357" s="4"/>
      <c r="FN357" s="4"/>
      <c r="FO357" s="4"/>
      <c r="FP357" s="4"/>
      <c r="FQ357" s="4"/>
      <c r="FR357" s="4"/>
      <c r="FS357" s="4"/>
      <c r="FT357" s="4"/>
      <c r="FU357" s="4"/>
      <c r="FV357" s="4"/>
      <c r="FW357" s="4"/>
      <c r="FX357" s="4"/>
      <c r="FY357" s="4"/>
      <c r="FZ357" s="4"/>
      <c r="GA357" s="4"/>
      <c r="GB357" s="4"/>
      <c r="GC357" s="4"/>
      <c r="GD357" s="4"/>
      <c r="GE357" s="4"/>
      <c r="GF357" s="4"/>
      <c r="GG357" s="4"/>
      <c r="GH357" s="4"/>
      <c r="GI357" s="4"/>
      <c r="GJ357" s="4"/>
      <c r="GK357" s="4"/>
      <c r="GL357" s="4"/>
      <c r="GM357" s="4"/>
      <c r="GN357" s="4"/>
      <c r="GO357" s="4"/>
      <c r="GP357" s="4"/>
      <c r="GQ357" s="4"/>
      <c r="GR357" s="4"/>
      <c r="GS357" s="4"/>
      <c r="GT357" s="4"/>
      <c r="GU357" s="4"/>
      <c r="GV357" s="4"/>
      <c r="GW357" s="4"/>
      <c r="GX357" s="4"/>
      <c r="GY357" s="4"/>
      <c r="GZ357" s="4"/>
      <c r="HA357" s="4"/>
      <c r="HB357" s="4"/>
      <c r="HC357" s="4"/>
      <c r="HD357" s="4"/>
      <c r="HE357" s="4"/>
      <c r="HF357" s="4"/>
      <c r="HG357" s="4"/>
      <c r="HH357" s="4"/>
      <c r="HI357" s="4"/>
      <c r="HJ357" s="4"/>
      <c r="HK357" s="4"/>
      <c r="HL357" s="4"/>
      <c r="HM357" s="4"/>
      <c r="HN357" s="4"/>
      <c r="HO357" s="4"/>
      <c r="HP357" s="4"/>
      <c r="HQ357" s="4"/>
      <c r="HR357" s="4"/>
      <c r="HS357" s="4"/>
      <c r="HT357" s="4"/>
      <c r="HU357" s="4"/>
      <c r="HV357" s="4"/>
      <c r="HW357" s="4"/>
      <c r="HX357" s="4"/>
      <c r="HY357" s="4"/>
      <c r="HZ357" s="4"/>
      <c r="IA357" s="4"/>
      <c r="IB357" s="4"/>
      <c r="IC357" s="4"/>
      <c r="ID357" s="4"/>
      <c r="IE357" s="4"/>
      <c r="IF357" s="4"/>
      <c r="IG357" s="4"/>
      <c r="IH357" s="4"/>
      <c r="II357" s="4"/>
      <c r="IJ357" s="4"/>
      <c r="IK357" s="4"/>
      <c r="IL357" s="4"/>
      <c r="IM357" s="4"/>
      <c r="IN357" s="4"/>
      <c r="IO357" s="4"/>
      <c r="IP357" s="4"/>
      <c r="IQ357" s="4"/>
    </row>
    <row r="358" spans="28:251" ht="18">
      <c r="AB358" s="88"/>
      <c r="AC358" s="88"/>
      <c r="AD358" s="257"/>
      <c r="AE358" s="88"/>
      <c r="AF358" s="4"/>
      <c r="AG358" s="4"/>
      <c r="AH358" s="4"/>
      <c r="AI358" s="4"/>
      <c r="AJ358" s="4"/>
      <c r="AK358" s="4"/>
      <c r="AL358" s="4"/>
      <c r="AM358" s="4"/>
      <c r="AN358" s="5"/>
      <c r="AO358" s="5"/>
      <c r="AP358" s="5"/>
      <c r="AQ358" s="4"/>
      <c r="AR358" s="4"/>
      <c r="AS358" s="88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  <c r="IQ358" s="4"/>
    </row>
    <row r="359" spans="28:251" ht="18">
      <c r="AB359" s="88"/>
      <c r="AC359" s="88"/>
      <c r="AD359" s="257"/>
      <c r="AE359" s="88"/>
      <c r="AF359" s="4"/>
      <c r="AG359" s="4"/>
      <c r="AH359" s="4"/>
      <c r="AI359" s="4"/>
      <c r="AJ359" s="4"/>
      <c r="AK359" s="4"/>
      <c r="AL359" s="4"/>
      <c r="AM359" s="4"/>
      <c r="AN359" s="5"/>
      <c r="AO359" s="5"/>
      <c r="AP359" s="5"/>
      <c r="AQ359" s="4"/>
      <c r="AR359" s="4"/>
      <c r="AS359" s="88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  <c r="DE359" s="4"/>
      <c r="DF359" s="4"/>
      <c r="DG359" s="4"/>
      <c r="DH359" s="4"/>
      <c r="DI359" s="4"/>
      <c r="DJ359" s="4"/>
      <c r="DK359" s="4"/>
      <c r="DL359" s="4"/>
      <c r="DM359" s="4"/>
      <c r="DN359" s="4"/>
      <c r="DO359" s="4"/>
      <c r="DP359" s="4"/>
      <c r="DQ359" s="4"/>
      <c r="DR359" s="4"/>
      <c r="DS359" s="4"/>
      <c r="DT359" s="4"/>
      <c r="DU359" s="4"/>
      <c r="DV359" s="4"/>
      <c r="DW359" s="4"/>
      <c r="DX359" s="4"/>
      <c r="DY359" s="4"/>
      <c r="DZ359" s="4"/>
      <c r="EA359" s="4"/>
      <c r="EB359" s="4"/>
      <c r="EC359" s="4"/>
      <c r="ED359" s="4"/>
      <c r="EE359" s="4"/>
      <c r="EF359" s="4"/>
      <c r="EG359" s="4"/>
      <c r="EH359" s="4"/>
      <c r="EI359" s="4"/>
      <c r="EJ359" s="4"/>
      <c r="EK359" s="4"/>
      <c r="EL359" s="4"/>
      <c r="EM359" s="4"/>
      <c r="EN359" s="4"/>
      <c r="EO359" s="4"/>
      <c r="EP359" s="4"/>
      <c r="EQ359" s="4"/>
      <c r="ER359" s="4"/>
      <c r="ES359" s="4"/>
      <c r="ET359" s="4"/>
      <c r="EU359" s="4"/>
      <c r="EV359" s="4"/>
      <c r="EW359" s="4"/>
      <c r="EX359" s="4"/>
      <c r="EY359" s="4"/>
      <c r="EZ359" s="4"/>
      <c r="FA359" s="4"/>
      <c r="FB359" s="4"/>
      <c r="FC359" s="4"/>
      <c r="FD359" s="4"/>
      <c r="FE359" s="4"/>
      <c r="FF359" s="4"/>
      <c r="FG359" s="4"/>
      <c r="FH359" s="4"/>
      <c r="FI359" s="4"/>
      <c r="FJ359" s="4"/>
      <c r="FK359" s="4"/>
      <c r="FL359" s="4"/>
      <c r="FM359" s="4"/>
      <c r="FN359" s="4"/>
      <c r="FO359" s="4"/>
      <c r="FP359" s="4"/>
      <c r="FQ359" s="4"/>
      <c r="FR359" s="4"/>
      <c r="FS359" s="4"/>
      <c r="FT359" s="4"/>
      <c r="FU359" s="4"/>
      <c r="FV359" s="4"/>
      <c r="FW359" s="4"/>
      <c r="FX359" s="4"/>
      <c r="FY359" s="4"/>
      <c r="FZ359" s="4"/>
      <c r="GA359" s="4"/>
      <c r="GB359" s="4"/>
      <c r="GC359" s="4"/>
      <c r="GD359" s="4"/>
      <c r="GE359" s="4"/>
      <c r="GF359" s="4"/>
      <c r="GG359" s="4"/>
      <c r="GH359" s="4"/>
      <c r="GI359" s="4"/>
      <c r="GJ359" s="4"/>
      <c r="GK359" s="4"/>
      <c r="GL359" s="4"/>
      <c r="GM359" s="4"/>
      <c r="GN359" s="4"/>
      <c r="GO359" s="4"/>
      <c r="GP359" s="4"/>
      <c r="GQ359" s="4"/>
      <c r="GR359" s="4"/>
      <c r="GS359" s="4"/>
      <c r="GT359" s="4"/>
      <c r="GU359" s="4"/>
      <c r="GV359" s="4"/>
      <c r="GW359" s="4"/>
      <c r="GX359" s="4"/>
      <c r="GY359" s="4"/>
      <c r="GZ359" s="4"/>
      <c r="HA359" s="4"/>
      <c r="HB359" s="4"/>
      <c r="HC359" s="4"/>
      <c r="HD359" s="4"/>
      <c r="HE359" s="4"/>
      <c r="HF359" s="4"/>
      <c r="HG359" s="4"/>
      <c r="HH359" s="4"/>
      <c r="HI359" s="4"/>
      <c r="HJ359" s="4"/>
      <c r="HK359" s="4"/>
      <c r="HL359" s="4"/>
      <c r="HM359" s="4"/>
      <c r="HN359" s="4"/>
      <c r="HO359" s="4"/>
      <c r="HP359" s="4"/>
      <c r="HQ359" s="4"/>
      <c r="HR359" s="4"/>
      <c r="HS359" s="4"/>
      <c r="HT359" s="4"/>
      <c r="HU359" s="4"/>
      <c r="HV359" s="4"/>
      <c r="HW359" s="4"/>
      <c r="HX359" s="4"/>
      <c r="HY359" s="4"/>
      <c r="HZ359" s="4"/>
      <c r="IA359" s="4"/>
      <c r="IB359" s="4"/>
      <c r="IC359" s="4"/>
      <c r="ID359" s="4"/>
      <c r="IE359" s="4"/>
      <c r="IF359" s="4"/>
      <c r="IG359" s="4"/>
      <c r="IH359" s="4"/>
      <c r="II359" s="4"/>
      <c r="IJ359" s="4"/>
      <c r="IK359" s="4"/>
      <c r="IL359" s="4"/>
      <c r="IM359" s="4"/>
      <c r="IN359" s="4"/>
      <c r="IO359" s="4"/>
      <c r="IP359" s="4"/>
      <c r="IQ359" s="4"/>
    </row>
    <row r="360" spans="28:251" ht="18">
      <c r="AB360" s="88"/>
      <c r="AC360" s="88"/>
      <c r="AD360" s="257"/>
      <c r="AE360" s="88"/>
      <c r="AF360" s="4"/>
      <c r="AG360" s="4"/>
      <c r="AH360" s="4"/>
      <c r="AI360" s="4"/>
      <c r="AJ360" s="4"/>
      <c r="AK360" s="4"/>
      <c r="AL360" s="4"/>
      <c r="AM360" s="4"/>
      <c r="AN360" s="5"/>
      <c r="AO360" s="5"/>
      <c r="AP360" s="5"/>
      <c r="AQ360" s="4"/>
      <c r="AR360" s="4"/>
      <c r="AS360" s="88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  <c r="IQ360" s="4"/>
    </row>
    <row r="361" spans="28:251" ht="18">
      <c r="AB361" s="88"/>
      <c r="AC361" s="88"/>
      <c r="AD361" s="257"/>
      <c r="AE361" s="88"/>
      <c r="AF361" s="4"/>
      <c r="AG361" s="4"/>
      <c r="AH361" s="4"/>
      <c r="AI361" s="4"/>
      <c r="AJ361" s="4"/>
      <c r="AK361" s="4"/>
      <c r="AL361" s="4"/>
      <c r="AM361" s="4"/>
      <c r="AN361" s="5"/>
      <c r="AO361" s="5"/>
      <c r="AP361" s="5"/>
      <c r="AQ361" s="4"/>
      <c r="AR361" s="4"/>
      <c r="AS361" s="88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  <c r="DE361" s="4"/>
      <c r="DF361" s="4"/>
      <c r="DG361" s="4"/>
      <c r="DH361" s="4"/>
      <c r="DI361" s="4"/>
      <c r="DJ361" s="4"/>
      <c r="DK361" s="4"/>
      <c r="DL361" s="4"/>
      <c r="DM361" s="4"/>
      <c r="DN361" s="4"/>
      <c r="DO361" s="4"/>
      <c r="DP361" s="4"/>
      <c r="DQ361" s="4"/>
      <c r="DR361" s="4"/>
      <c r="DS361" s="4"/>
      <c r="DT361" s="4"/>
      <c r="DU361" s="4"/>
      <c r="DV361" s="4"/>
      <c r="DW361" s="4"/>
      <c r="DX361" s="4"/>
      <c r="DY361" s="4"/>
      <c r="DZ361" s="4"/>
      <c r="EA361" s="4"/>
      <c r="EB361" s="4"/>
      <c r="EC361" s="4"/>
      <c r="ED361" s="4"/>
      <c r="EE361" s="4"/>
      <c r="EF361" s="4"/>
      <c r="EG361" s="4"/>
      <c r="EH361" s="4"/>
      <c r="EI361" s="4"/>
      <c r="EJ361" s="4"/>
      <c r="EK361" s="4"/>
      <c r="EL361" s="4"/>
      <c r="EM361" s="4"/>
      <c r="EN361" s="4"/>
      <c r="EO361" s="4"/>
      <c r="EP361" s="4"/>
      <c r="EQ361" s="4"/>
      <c r="ER361" s="4"/>
      <c r="ES361" s="4"/>
      <c r="ET361" s="4"/>
      <c r="EU361" s="4"/>
      <c r="EV361" s="4"/>
      <c r="EW361" s="4"/>
      <c r="EX361" s="4"/>
      <c r="EY361" s="4"/>
      <c r="EZ361" s="4"/>
      <c r="FA361" s="4"/>
      <c r="FB361" s="4"/>
      <c r="FC361" s="4"/>
      <c r="FD361" s="4"/>
      <c r="FE361" s="4"/>
      <c r="FF361" s="4"/>
      <c r="FG361" s="4"/>
      <c r="FH361" s="4"/>
      <c r="FI361" s="4"/>
      <c r="FJ361" s="4"/>
      <c r="FK361" s="4"/>
      <c r="FL361" s="4"/>
      <c r="FM361" s="4"/>
      <c r="FN361" s="4"/>
      <c r="FO361" s="4"/>
      <c r="FP361" s="4"/>
      <c r="FQ361" s="4"/>
      <c r="FR361" s="4"/>
      <c r="FS361" s="4"/>
      <c r="FT361" s="4"/>
      <c r="FU361" s="4"/>
      <c r="FV361" s="4"/>
      <c r="FW361" s="4"/>
      <c r="FX361" s="4"/>
      <c r="FY361" s="4"/>
      <c r="FZ361" s="4"/>
      <c r="GA361" s="4"/>
      <c r="GB361" s="4"/>
      <c r="GC361" s="4"/>
      <c r="GD361" s="4"/>
      <c r="GE361" s="4"/>
      <c r="GF361" s="4"/>
      <c r="GG361" s="4"/>
      <c r="GH361" s="4"/>
      <c r="GI361" s="4"/>
      <c r="GJ361" s="4"/>
      <c r="GK361" s="4"/>
      <c r="GL361" s="4"/>
      <c r="GM361" s="4"/>
      <c r="GN361" s="4"/>
      <c r="GO361" s="4"/>
      <c r="GP361" s="4"/>
      <c r="GQ361" s="4"/>
      <c r="GR361" s="4"/>
      <c r="GS361" s="4"/>
      <c r="GT361" s="4"/>
      <c r="GU361" s="4"/>
      <c r="GV361" s="4"/>
      <c r="GW361" s="4"/>
      <c r="GX361" s="4"/>
      <c r="GY361" s="4"/>
      <c r="GZ361" s="4"/>
      <c r="HA361" s="4"/>
      <c r="HB361" s="4"/>
      <c r="HC361" s="4"/>
      <c r="HD361" s="4"/>
      <c r="HE361" s="4"/>
      <c r="HF361" s="4"/>
      <c r="HG361" s="4"/>
      <c r="HH361" s="4"/>
      <c r="HI361" s="4"/>
      <c r="HJ361" s="4"/>
      <c r="HK361" s="4"/>
      <c r="HL361" s="4"/>
      <c r="HM361" s="4"/>
      <c r="HN361" s="4"/>
      <c r="HO361" s="4"/>
      <c r="HP361" s="4"/>
      <c r="HQ361" s="4"/>
      <c r="HR361" s="4"/>
      <c r="HS361" s="4"/>
      <c r="HT361" s="4"/>
      <c r="HU361" s="4"/>
      <c r="HV361" s="4"/>
      <c r="HW361" s="4"/>
      <c r="HX361" s="4"/>
      <c r="HY361" s="4"/>
      <c r="HZ361" s="4"/>
      <c r="IA361" s="4"/>
      <c r="IB361" s="4"/>
      <c r="IC361" s="4"/>
      <c r="ID361" s="4"/>
      <c r="IE361" s="4"/>
      <c r="IF361" s="4"/>
      <c r="IG361" s="4"/>
      <c r="IH361" s="4"/>
      <c r="II361" s="4"/>
      <c r="IJ361" s="4"/>
      <c r="IK361" s="4"/>
      <c r="IL361" s="4"/>
      <c r="IM361" s="4"/>
      <c r="IN361" s="4"/>
      <c r="IO361" s="4"/>
      <c r="IP361" s="4"/>
      <c r="IQ361" s="4"/>
    </row>
    <row r="362" spans="28:251" ht="18">
      <c r="AB362" s="88"/>
      <c r="AC362" s="88"/>
      <c r="AD362" s="257"/>
      <c r="AE362" s="88"/>
      <c r="AF362" s="4"/>
      <c r="AG362" s="4"/>
      <c r="AH362" s="4"/>
      <c r="AI362" s="4"/>
      <c r="AJ362" s="4"/>
      <c r="AK362" s="4"/>
      <c r="AL362" s="4"/>
      <c r="AM362" s="4"/>
      <c r="AN362" s="5"/>
      <c r="AO362" s="5"/>
      <c r="AP362" s="5"/>
      <c r="AQ362" s="4"/>
      <c r="AR362" s="4"/>
      <c r="AS362" s="88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  <c r="IQ362" s="4"/>
    </row>
    <row r="363" spans="28:251" ht="18">
      <c r="AB363" s="88"/>
      <c r="AC363" s="88"/>
      <c r="AD363" s="257"/>
      <c r="AE363" s="88"/>
      <c r="AF363" s="4"/>
      <c r="AG363" s="4"/>
      <c r="AH363" s="4"/>
      <c r="AI363" s="4"/>
      <c r="AJ363" s="4"/>
      <c r="AK363" s="4"/>
      <c r="AL363" s="4"/>
      <c r="AM363" s="4"/>
      <c r="AN363" s="5"/>
      <c r="AO363" s="5"/>
      <c r="AP363" s="5"/>
      <c r="AQ363" s="4"/>
      <c r="AR363" s="4"/>
      <c r="AS363" s="88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  <c r="DE363" s="4"/>
      <c r="DF363" s="4"/>
      <c r="DG363" s="4"/>
      <c r="DH363" s="4"/>
      <c r="DI363" s="4"/>
      <c r="DJ363" s="4"/>
      <c r="DK363" s="4"/>
      <c r="DL363" s="4"/>
      <c r="DM363" s="4"/>
      <c r="DN363" s="4"/>
      <c r="DO363" s="4"/>
      <c r="DP363" s="4"/>
      <c r="DQ363" s="4"/>
      <c r="DR363" s="4"/>
      <c r="DS363" s="4"/>
      <c r="DT363" s="4"/>
      <c r="DU363" s="4"/>
      <c r="DV363" s="4"/>
      <c r="DW363" s="4"/>
      <c r="DX363" s="4"/>
      <c r="DY363" s="4"/>
      <c r="DZ363" s="4"/>
      <c r="EA363" s="4"/>
      <c r="EB363" s="4"/>
      <c r="EC363" s="4"/>
      <c r="ED363" s="4"/>
      <c r="EE363" s="4"/>
      <c r="EF363" s="4"/>
      <c r="EG363" s="4"/>
      <c r="EH363" s="4"/>
      <c r="EI363" s="4"/>
      <c r="EJ363" s="4"/>
      <c r="EK363" s="4"/>
      <c r="EL363" s="4"/>
      <c r="EM363" s="4"/>
      <c r="EN363" s="4"/>
      <c r="EO363" s="4"/>
      <c r="EP363" s="4"/>
      <c r="EQ363" s="4"/>
      <c r="ER363" s="4"/>
      <c r="ES363" s="4"/>
      <c r="ET363" s="4"/>
      <c r="EU363" s="4"/>
      <c r="EV363" s="4"/>
      <c r="EW363" s="4"/>
      <c r="EX363" s="4"/>
      <c r="EY363" s="4"/>
      <c r="EZ363" s="4"/>
      <c r="FA363" s="4"/>
      <c r="FB363" s="4"/>
      <c r="FC363" s="4"/>
      <c r="FD363" s="4"/>
      <c r="FE363" s="4"/>
      <c r="FF363" s="4"/>
      <c r="FG363" s="4"/>
      <c r="FH363" s="4"/>
      <c r="FI363" s="4"/>
      <c r="FJ363" s="4"/>
      <c r="FK363" s="4"/>
      <c r="FL363" s="4"/>
      <c r="FM363" s="4"/>
      <c r="FN363" s="4"/>
      <c r="FO363" s="4"/>
      <c r="FP363" s="4"/>
      <c r="FQ363" s="4"/>
      <c r="FR363" s="4"/>
      <c r="FS363" s="4"/>
      <c r="FT363" s="4"/>
      <c r="FU363" s="4"/>
      <c r="FV363" s="4"/>
      <c r="FW363" s="4"/>
      <c r="FX363" s="4"/>
      <c r="FY363" s="4"/>
      <c r="FZ363" s="4"/>
      <c r="GA363" s="4"/>
      <c r="GB363" s="4"/>
      <c r="GC363" s="4"/>
      <c r="GD363" s="4"/>
      <c r="GE363" s="4"/>
      <c r="GF363" s="4"/>
      <c r="GG363" s="4"/>
      <c r="GH363" s="4"/>
      <c r="GI363" s="4"/>
      <c r="GJ363" s="4"/>
      <c r="GK363" s="4"/>
      <c r="GL363" s="4"/>
      <c r="GM363" s="4"/>
      <c r="GN363" s="4"/>
      <c r="GO363" s="4"/>
      <c r="GP363" s="4"/>
      <c r="GQ363" s="4"/>
      <c r="GR363" s="4"/>
      <c r="GS363" s="4"/>
      <c r="GT363" s="4"/>
      <c r="GU363" s="4"/>
      <c r="GV363" s="4"/>
      <c r="GW363" s="4"/>
      <c r="GX363" s="4"/>
      <c r="GY363" s="4"/>
      <c r="GZ363" s="4"/>
      <c r="HA363" s="4"/>
      <c r="HB363" s="4"/>
      <c r="HC363" s="4"/>
      <c r="HD363" s="4"/>
      <c r="HE363" s="4"/>
      <c r="HF363" s="4"/>
      <c r="HG363" s="4"/>
      <c r="HH363" s="4"/>
      <c r="HI363" s="4"/>
      <c r="HJ363" s="4"/>
      <c r="HK363" s="4"/>
      <c r="HL363" s="4"/>
      <c r="HM363" s="4"/>
      <c r="HN363" s="4"/>
      <c r="HO363" s="4"/>
      <c r="HP363" s="4"/>
      <c r="HQ363" s="4"/>
      <c r="HR363" s="4"/>
      <c r="HS363" s="4"/>
      <c r="HT363" s="4"/>
      <c r="HU363" s="4"/>
      <c r="HV363" s="4"/>
      <c r="HW363" s="4"/>
      <c r="HX363" s="4"/>
      <c r="HY363" s="4"/>
      <c r="HZ363" s="4"/>
      <c r="IA363" s="4"/>
      <c r="IB363" s="4"/>
      <c r="IC363" s="4"/>
      <c r="ID363" s="4"/>
      <c r="IE363" s="4"/>
      <c r="IF363" s="4"/>
      <c r="IG363" s="4"/>
      <c r="IH363" s="4"/>
      <c r="II363" s="4"/>
      <c r="IJ363" s="4"/>
      <c r="IK363" s="4"/>
      <c r="IL363" s="4"/>
      <c r="IM363" s="4"/>
      <c r="IN363" s="4"/>
      <c r="IO363" s="4"/>
      <c r="IP363" s="4"/>
      <c r="IQ363" s="4"/>
    </row>
    <row r="364" spans="28:251" ht="18">
      <c r="AB364" s="88"/>
      <c r="AC364" s="88"/>
      <c r="AD364" s="257"/>
      <c r="AE364" s="88"/>
      <c r="AF364" s="4"/>
      <c r="AG364" s="4"/>
      <c r="AH364" s="4"/>
      <c r="AI364" s="4"/>
      <c r="AJ364" s="4"/>
      <c r="AK364" s="4"/>
      <c r="AL364" s="4"/>
      <c r="AM364" s="4"/>
      <c r="AN364" s="5"/>
      <c r="AO364" s="5"/>
      <c r="AP364" s="5"/>
      <c r="AQ364" s="4"/>
      <c r="AR364" s="4"/>
      <c r="AS364" s="88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  <c r="IQ364" s="4"/>
    </row>
    <row r="365" spans="28:251" ht="18">
      <c r="AB365" s="88"/>
      <c r="AC365" s="88"/>
      <c r="AD365" s="257"/>
      <c r="AE365" s="88"/>
      <c r="AF365" s="4"/>
      <c r="AG365" s="4"/>
      <c r="AH365" s="4"/>
      <c r="AI365" s="4"/>
      <c r="AJ365" s="4"/>
      <c r="AK365" s="4"/>
      <c r="AL365" s="4"/>
      <c r="AM365" s="4"/>
      <c r="AN365" s="5"/>
      <c r="AO365" s="5"/>
      <c r="AP365" s="5"/>
      <c r="AQ365" s="4"/>
      <c r="AR365" s="4"/>
      <c r="AS365" s="88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  <c r="DE365" s="4"/>
      <c r="DF365" s="4"/>
      <c r="DG365" s="4"/>
      <c r="DH365" s="4"/>
      <c r="DI365" s="4"/>
      <c r="DJ365" s="4"/>
      <c r="DK365" s="4"/>
      <c r="DL365" s="4"/>
      <c r="DM365" s="4"/>
      <c r="DN365" s="4"/>
      <c r="DO365" s="4"/>
      <c r="DP365" s="4"/>
      <c r="DQ365" s="4"/>
      <c r="DR365" s="4"/>
      <c r="DS365" s="4"/>
      <c r="DT365" s="4"/>
      <c r="DU365" s="4"/>
      <c r="DV365" s="4"/>
      <c r="DW365" s="4"/>
      <c r="DX365" s="4"/>
      <c r="DY365" s="4"/>
      <c r="DZ365" s="4"/>
      <c r="EA365" s="4"/>
      <c r="EB365" s="4"/>
      <c r="EC365" s="4"/>
      <c r="ED365" s="4"/>
      <c r="EE365" s="4"/>
      <c r="EF365" s="4"/>
      <c r="EG365" s="4"/>
      <c r="EH365" s="4"/>
      <c r="EI365" s="4"/>
      <c r="EJ365" s="4"/>
      <c r="EK365" s="4"/>
      <c r="EL365" s="4"/>
      <c r="EM365" s="4"/>
      <c r="EN365" s="4"/>
      <c r="EO365" s="4"/>
      <c r="EP365" s="4"/>
      <c r="EQ365" s="4"/>
      <c r="ER365" s="4"/>
      <c r="ES365" s="4"/>
      <c r="ET365" s="4"/>
      <c r="EU365" s="4"/>
      <c r="EV365" s="4"/>
      <c r="EW365" s="4"/>
      <c r="EX365" s="4"/>
      <c r="EY365" s="4"/>
      <c r="EZ365" s="4"/>
      <c r="FA365" s="4"/>
      <c r="FB365" s="4"/>
      <c r="FC365" s="4"/>
      <c r="FD365" s="4"/>
      <c r="FE365" s="4"/>
      <c r="FF365" s="4"/>
      <c r="FG365" s="4"/>
      <c r="FH365" s="4"/>
      <c r="FI365" s="4"/>
      <c r="FJ365" s="4"/>
      <c r="FK365" s="4"/>
      <c r="FL365" s="4"/>
      <c r="FM365" s="4"/>
      <c r="FN365" s="4"/>
      <c r="FO365" s="4"/>
      <c r="FP365" s="4"/>
      <c r="FQ365" s="4"/>
      <c r="FR365" s="4"/>
      <c r="FS365" s="4"/>
      <c r="FT365" s="4"/>
      <c r="FU365" s="4"/>
      <c r="FV365" s="4"/>
      <c r="FW365" s="4"/>
      <c r="FX365" s="4"/>
      <c r="FY365" s="4"/>
      <c r="FZ365" s="4"/>
      <c r="GA365" s="4"/>
      <c r="GB365" s="4"/>
      <c r="GC365" s="4"/>
      <c r="GD365" s="4"/>
      <c r="GE365" s="4"/>
      <c r="GF365" s="4"/>
      <c r="GG365" s="4"/>
      <c r="GH365" s="4"/>
      <c r="GI365" s="4"/>
      <c r="GJ365" s="4"/>
      <c r="GK365" s="4"/>
      <c r="GL365" s="4"/>
      <c r="GM365" s="4"/>
      <c r="GN365" s="4"/>
      <c r="GO365" s="4"/>
      <c r="GP365" s="4"/>
      <c r="GQ365" s="4"/>
      <c r="GR365" s="4"/>
      <c r="GS365" s="4"/>
      <c r="GT365" s="4"/>
      <c r="GU365" s="4"/>
      <c r="GV365" s="4"/>
      <c r="GW365" s="4"/>
      <c r="GX365" s="4"/>
      <c r="GY365" s="4"/>
      <c r="GZ365" s="4"/>
      <c r="HA365" s="4"/>
      <c r="HB365" s="4"/>
      <c r="HC365" s="4"/>
      <c r="HD365" s="4"/>
      <c r="HE365" s="4"/>
      <c r="HF365" s="4"/>
      <c r="HG365" s="4"/>
      <c r="HH365" s="4"/>
      <c r="HI365" s="4"/>
      <c r="HJ365" s="4"/>
      <c r="HK365" s="4"/>
      <c r="HL365" s="4"/>
      <c r="HM365" s="4"/>
      <c r="HN365" s="4"/>
      <c r="HO365" s="4"/>
      <c r="HP365" s="4"/>
      <c r="HQ365" s="4"/>
      <c r="HR365" s="4"/>
      <c r="HS365" s="4"/>
      <c r="HT365" s="4"/>
      <c r="HU365" s="4"/>
      <c r="HV365" s="4"/>
      <c r="HW365" s="4"/>
      <c r="HX365" s="4"/>
      <c r="HY365" s="4"/>
      <c r="HZ365" s="4"/>
      <c r="IA365" s="4"/>
      <c r="IB365" s="4"/>
      <c r="IC365" s="4"/>
      <c r="ID365" s="4"/>
      <c r="IE365" s="4"/>
      <c r="IF365" s="4"/>
      <c r="IG365" s="4"/>
      <c r="IH365" s="4"/>
      <c r="II365" s="4"/>
      <c r="IJ365" s="4"/>
      <c r="IK365" s="4"/>
      <c r="IL365" s="4"/>
      <c r="IM365" s="4"/>
      <c r="IN365" s="4"/>
      <c r="IO365" s="4"/>
      <c r="IP365" s="4"/>
      <c r="IQ365" s="4"/>
    </row>
    <row r="366" spans="28:251" ht="18">
      <c r="AB366" s="88"/>
      <c r="AC366" s="88"/>
      <c r="AD366" s="257"/>
      <c r="AE366" s="88"/>
      <c r="AF366" s="4"/>
      <c r="AG366" s="4"/>
      <c r="AH366" s="4"/>
      <c r="AI366" s="4"/>
      <c r="AJ366" s="4"/>
      <c r="AK366" s="4"/>
      <c r="AL366" s="4"/>
      <c r="AM366" s="4"/>
      <c r="AN366" s="5"/>
      <c r="AO366" s="5"/>
      <c r="AP366" s="5"/>
      <c r="AQ366" s="4"/>
      <c r="AR366" s="4"/>
      <c r="AS366" s="88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  <c r="IQ366" s="4"/>
    </row>
    <row r="367" spans="28:251" ht="18">
      <c r="AB367" s="88"/>
      <c r="AC367" s="88"/>
      <c r="AD367" s="257"/>
      <c r="AE367" s="88"/>
      <c r="AF367" s="4"/>
      <c r="AG367" s="4"/>
      <c r="AH367" s="4"/>
      <c r="AI367" s="4"/>
      <c r="AJ367" s="4"/>
      <c r="AK367" s="4"/>
      <c r="AL367" s="4"/>
      <c r="AM367" s="4"/>
      <c r="AN367" s="5"/>
      <c r="AO367" s="5"/>
      <c r="AP367" s="5"/>
      <c r="AQ367" s="4"/>
      <c r="AR367" s="4"/>
      <c r="AS367" s="88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  <c r="DM367" s="4"/>
      <c r="DN367" s="4"/>
      <c r="DO367" s="4"/>
      <c r="DP367" s="4"/>
      <c r="DQ367" s="4"/>
      <c r="DR367" s="4"/>
      <c r="DS367" s="4"/>
      <c r="DT367" s="4"/>
      <c r="DU367" s="4"/>
      <c r="DV367" s="4"/>
      <c r="DW367" s="4"/>
      <c r="DX367" s="4"/>
      <c r="DY367" s="4"/>
      <c r="DZ367" s="4"/>
      <c r="EA367" s="4"/>
      <c r="EB367" s="4"/>
      <c r="EC367" s="4"/>
      <c r="ED367" s="4"/>
      <c r="EE367" s="4"/>
      <c r="EF367" s="4"/>
      <c r="EG367" s="4"/>
      <c r="EH367" s="4"/>
      <c r="EI367" s="4"/>
      <c r="EJ367" s="4"/>
      <c r="EK367" s="4"/>
      <c r="EL367" s="4"/>
      <c r="EM367" s="4"/>
      <c r="EN367" s="4"/>
      <c r="EO367" s="4"/>
      <c r="EP367" s="4"/>
      <c r="EQ367" s="4"/>
      <c r="ER367" s="4"/>
      <c r="ES367" s="4"/>
      <c r="ET367" s="4"/>
      <c r="EU367" s="4"/>
      <c r="EV367" s="4"/>
      <c r="EW367" s="4"/>
      <c r="EX367" s="4"/>
      <c r="EY367" s="4"/>
      <c r="EZ367" s="4"/>
      <c r="FA367" s="4"/>
      <c r="FB367" s="4"/>
      <c r="FC367" s="4"/>
      <c r="FD367" s="4"/>
      <c r="FE367" s="4"/>
      <c r="FF367" s="4"/>
      <c r="FG367" s="4"/>
      <c r="FH367" s="4"/>
      <c r="FI367" s="4"/>
      <c r="FJ367" s="4"/>
      <c r="FK367" s="4"/>
      <c r="FL367" s="4"/>
      <c r="FM367" s="4"/>
      <c r="FN367" s="4"/>
      <c r="FO367" s="4"/>
      <c r="FP367" s="4"/>
      <c r="FQ367" s="4"/>
      <c r="FR367" s="4"/>
      <c r="FS367" s="4"/>
      <c r="FT367" s="4"/>
      <c r="FU367" s="4"/>
      <c r="FV367" s="4"/>
      <c r="FW367" s="4"/>
      <c r="FX367" s="4"/>
      <c r="FY367" s="4"/>
      <c r="FZ367" s="4"/>
      <c r="GA367" s="4"/>
      <c r="GB367" s="4"/>
      <c r="GC367" s="4"/>
      <c r="GD367" s="4"/>
      <c r="GE367" s="4"/>
      <c r="GF367" s="4"/>
      <c r="GG367" s="4"/>
      <c r="GH367" s="4"/>
      <c r="GI367" s="4"/>
      <c r="GJ367" s="4"/>
      <c r="GK367" s="4"/>
      <c r="GL367" s="4"/>
      <c r="GM367" s="4"/>
      <c r="GN367" s="4"/>
      <c r="GO367" s="4"/>
      <c r="GP367" s="4"/>
      <c r="GQ367" s="4"/>
      <c r="GR367" s="4"/>
      <c r="GS367" s="4"/>
      <c r="GT367" s="4"/>
      <c r="GU367" s="4"/>
      <c r="GV367" s="4"/>
      <c r="GW367" s="4"/>
      <c r="GX367" s="4"/>
      <c r="GY367" s="4"/>
      <c r="GZ367" s="4"/>
      <c r="HA367" s="4"/>
      <c r="HB367" s="4"/>
      <c r="HC367" s="4"/>
      <c r="HD367" s="4"/>
      <c r="HE367" s="4"/>
      <c r="HF367" s="4"/>
      <c r="HG367" s="4"/>
      <c r="HH367" s="4"/>
      <c r="HI367" s="4"/>
      <c r="HJ367" s="4"/>
      <c r="HK367" s="4"/>
      <c r="HL367" s="4"/>
      <c r="HM367" s="4"/>
      <c r="HN367" s="4"/>
      <c r="HO367" s="4"/>
      <c r="HP367" s="4"/>
      <c r="HQ367" s="4"/>
      <c r="HR367" s="4"/>
      <c r="HS367" s="4"/>
      <c r="HT367" s="4"/>
      <c r="HU367" s="4"/>
      <c r="HV367" s="4"/>
      <c r="HW367" s="4"/>
      <c r="HX367" s="4"/>
      <c r="HY367" s="4"/>
      <c r="HZ367" s="4"/>
      <c r="IA367" s="4"/>
      <c r="IB367" s="4"/>
      <c r="IC367" s="4"/>
      <c r="ID367" s="4"/>
      <c r="IE367" s="4"/>
      <c r="IF367" s="4"/>
      <c r="IG367" s="4"/>
      <c r="IH367" s="4"/>
      <c r="II367" s="4"/>
      <c r="IJ367" s="4"/>
      <c r="IK367" s="4"/>
      <c r="IL367" s="4"/>
      <c r="IM367" s="4"/>
      <c r="IN367" s="4"/>
      <c r="IO367" s="4"/>
      <c r="IP367" s="4"/>
      <c r="IQ367" s="4"/>
    </row>
    <row r="368" spans="28:251" ht="18">
      <c r="AB368" s="88"/>
      <c r="AC368" s="88"/>
      <c r="AD368" s="257"/>
      <c r="AE368" s="88"/>
      <c r="AF368" s="4"/>
      <c r="AG368" s="4"/>
      <c r="AH368" s="4"/>
      <c r="AI368" s="4"/>
      <c r="AJ368" s="4"/>
      <c r="AK368" s="4"/>
      <c r="AL368" s="4"/>
      <c r="AM368" s="4"/>
      <c r="AN368" s="5"/>
      <c r="AO368" s="5"/>
      <c r="AP368" s="5"/>
      <c r="AQ368" s="4"/>
      <c r="AR368" s="4"/>
      <c r="AS368" s="88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  <c r="IQ368" s="4"/>
    </row>
    <row r="369" spans="28:251" ht="18">
      <c r="AB369" s="88"/>
      <c r="AC369" s="88"/>
      <c r="AD369" s="257"/>
      <c r="AE369" s="88"/>
      <c r="AF369" s="4"/>
      <c r="AG369" s="4"/>
      <c r="AH369" s="4"/>
      <c r="AI369" s="4"/>
      <c r="AJ369" s="4"/>
      <c r="AK369" s="4"/>
      <c r="AL369" s="4"/>
      <c r="AM369" s="4"/>
      <c r="AN369" s="5"/>
      <c r="AO369" s="5"/>
      <c r="AP369" s="5"/>
      <c r="AQ369" s="4"/>
      <c r="AR369" s="4"/>
      <c r="AS369" s="88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  <c r="DE369" s="4"/>
      <c r="DF369" s="4"/>
      <c r="DG369" s="4"/>
      <c r="DH369" s="4"/>
      <c r="DI369" s="4"/>
      <c r="DJ369" s="4"/>
      <c r="DK369" s="4"/>
      <c r="DL369" s="4"/>
      <c r="DM369" s="4"/>
      <c r="DN369" s="4"/>
      <c r="DO369" s="4"/>
      <c r="DP369" s="4"/>
      <c r="DQ369" s="4"/>
      <c r="DR369" s="4"/>
      <c r="DS369" s="4"/>
      <c r="DT369" s="4"/>
      <c r="DU369" s="4"/>
      <c r="DV369" s="4"/>
      <c r="DW369" s="4"/>
      <c r="DX369" s="4"/>
      <c r="DY369" s="4"/>
      <c r="DZ369" s="4"/>
      <c r="EA369" s="4"/>
      <c r="EB369" s="4"/>
      <c r="EC369" s="4"/>
      <c r="ED369" s="4"/>
      <c r="EE369" s="4"/>
      <c r="EF369" s="4"/>
      <c r="EG369" s="4"/>
      <c r="EH369" s="4"/>
      <c r="EI369" s="4"/>
      <c r="EJ369" s="4"/>
      <c r="EK369" s="4"/>
      <c r="EL369" s="4"/>
      <c r="EM369" s="4"/>
      <c r="EN369" s="4"/>
      <c r="EO369" s="4"/>
      <c r="EP369" s="4"/>
      <c r="EQ369" s="4"/>
      <c r="ER369" s="4"/>
      <c r="ES369" s="4"/>
      <c r="ET369" s="4"/>
      <c r="EU369" s="4"/>
      <c r="EV369" s="4"/>
      <c r="EW369" s="4"/>
      <c r="EX369" s="4"/>
      <c r="EY369" s="4"/>
      <c r="EZ369" s="4"/>
      <c r="FA369" s="4"/>
      <c r="FB369" s="4"/>
      <c r="FC369" s="4"/>
      <c r="FD369" s="4"/>
      <c r="FE369" s="4"/>
      <c r="FF369" s="4"/>
      <c r="FG369" s="4"/>
      <c r="FH369" s="4"/>
      <c r="FI369" s="4"/>
      <c r="FJ369" s="4"/>
      <c r="FK369" s="4"/>
      <c r="FL369" s="4"/>
      <c r="FM369" s="4"/>
      <c r="FN369" s="4"/>
      <c r="FO369" s="4"/>
      <c r="FP369" s="4"/>
      <c r="FQ369" s="4"/>
      <c r="FR369" s="4"/>
      <c r="FS369" s="4"/>
      <c r="FT369" s="4"/>
      <c r="FU369" s="4"/>
      <c r="FV369" s="4"/>
      <c r="FW369" s="4"/>
      <c r="FX369" s="4"/>
      <c r="FY369" s="4"/>
      <c r="FZ369" s="4"/>
      <c r="GA369" s="4"/>
      <c r="GB369" s="4"/>
      <c r="GC369" s="4"/>
      <c r="GD369" s="4"/>
      <c r="GE369" s="4"/>
      <c r="GF369" s="4"/>
      <c r="GG369" s="4"/>
      <c r="GH369" s="4"/>
      <c r="GI369" s="4"/>
      <c r="GJ369" s="4"/>
      <c r="GK369" s="4"/>
      <c r="GL369" s="4"/>
      <c r="GM369" s="4"/>
      <c r="GN369" s="4"/>
      <c r="GO369" s="4"/>
      <c r="GP369" s="4"/>
      <c r="GQ369" s="4"/>
      <c r="GR369" s="4"/>
      <c r="GS369" s="4"/>
      <c r="GT369" s="4"/>
      <c r="GU369" s="4"/>
      <c r="GV369" s="4"/>
      <c r="GW369" s="4"/>
      <c r="GX369" s="4"/>
      <c r="GY369" s="4"/>
      <c r="GZ369" s="4"/>
      <c r="HA369" s="4"/>
      <c r="HB369" s="4"/>
      <c r="HC369" s="4"/>
      <c r="HD369" s="4"/>
      <c r="HE369" s="4"/>
      <c r="HF369" s="4"/>
      <c r="HG369" s="4"/>
      <c r="HH369" s="4"/>
      <c r="HI369" s="4"/>
      <c r="HJ369" s="4"/>
      <c r="HK369" s="4"/>
      <c r="HL369" s="4"/>
      <c r="HM369" s="4"/>
      <c r="HN369" s="4"/>
      <c r="HO369" s="4"/>
      <c r="HP369" s="4"/>
      <c r="HQ369" s="4"/>
      <c r="HR369" s="4"/>
      <c r="HS369" s="4"/>
      <c r="HT369" s="4"/>
      <c r="HU369" s="4"/>
      <c r="HV369" s="4"/>
      <c r="HW369" s="4"/>
      <c r="HX369" s="4"/>
      <c r="HY369" s="4"/>
      <c r="HZ369" s="4"/>
      <c r="IA369" s="4"/>
      <c r="IB369" s="4"/>
      <c r="IC369" s="4"/>
      <c r="ID369" s="4"/>
      <c r="IE369" s="4"/>
      <c r="IF369" s="4"/>
      <c r="IG369" s="4"/>
      <c r="IH369" s="4"/>
      <c r="II369" s="4"/>
      <c r="IJ369" s="4"/>
      <c r="IK369" s="4"/>
      <c r="IL369" s="4"/>
      <c r="IM369" s="4"/>
      <c r="IN369" s="4"/>
      <c r="IO369" s="4"/>
      <c r="IP369" s="4"/>
      <c r="IQ369" s="4"/>
    </row>
    <row r="370" spans="28:251" ht="18">
      <c r="AB370" s="88"/>
      <c r="AC370" s="88"/>
      <c r="AD370" s="257"/>
      <c r="AE370" s="88"/>
      <c r="AF370" s="4"/>
      <c r="AG370" s="4"/>
      <c r="AH370" s="4"/>
      <c r="AI370" s="4"/>
      <c r="AJ370" s="4"/>
      <c r="AK370" s="4"/>
      <c r="AL370" s="4"/>
      <c r="AM370" s="4"/>
      <c r="AN370" s="5"/>
      <c r="AO370" s="5"/>
      <c r="AP370" s="5"/>
      <c r="AQ370" s="4"/>
      <c r="AR370" s="4"/>
      <c r="AS370" s="88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  <c r="IQ370" s="4"/>
    </row>
    <row r="371" spans="28:251" ht="18">
      <c r="AB371" s="88"/>
      <c r="AC371" s="88"/>
      <c r="AD371" s="257"/>
      <c r="AE371" s="88"/>
      <c r="AF371" s="4"/>
      <c r="AG371" s="4"/>
      <c r="AH371" s="4"/>
      <c r="AI371" s="4"/>
      <c r="AJ371" s="4"/>
      <c r="AK371" s="4"/>
      <c r="AL371" s="4"/>
      <c r="AM371" s="4"/>
      <c r="AN371" s="5"/>
      <c r="AO371" s="5"/>
      <c r="AP371" s="5"/>
      <c r="AQ371" s="4"/>
      <c r="AR371" s="4"/>
      <c r="AS371" s="88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  <c r="DE371" s="4"/>
      <c r="DF371" s="4"/>
      <c r="DG371" s="4"/>
      <c r="DH371" s="4"/>
      <c r="DI371" s="4"/>
      <c r="DJ371" s="4"/>
      <c r="DK371" s="4"/>
      <c r="DL371" s="4"/>
      <c r="DM371" s="4"/>
      <c r="DN371" s="4"/>
      <c r="DO371" s="4"/>
      <c r="DP371" s="4"/>
      <c r="DQ371" s="4"/>
      <c r="DR371" s="4"/>
      <c r="DS371" s="4"/>
      <c r="DT371" s="4"/>
      <c r="DU371" s="4"/>
      <c r="DV371" s="4"/>
      <c r="DW371" s="4"/>
      <c r="DX371" s="4"/>
      <c r="DY371" s="4"/>
      <c r="DZ371" s="4"/>
      <c r="EA371" s="4"/>
      <c r="EB371" s="4"/>
      <c r="EC371" s="4"/>
      <c r="ED371" s="4"/>
      <c r="EE371" s="4"/>
      <c r="EF371" s="4"/>
      <c r="EG371" s="4"/>
      <c r="EH371" s="4"/>
      <c r="EI371" s="4"/>
      <c r="EJ371" s="4"/>
      <c r="EK371" s="4"/>
      <c r="EL371" s="4"/>
      <c r="EM371" s="4"/>
      <c r="EN371" s="4"/>
      <c r="EO371" s="4"/>
      <c r="EP371" s="4"/>
      <c r="EQ371" s="4"/>
      <c r="ER371" s="4"/>
      <c r="ES371" s="4"/>
      <c r="ET371" s="4"/>
      <c r="EU371" s="4"/>
      <c r="EV371" s="4"/>
      <c r="EW371" s="4"/>
      <c r="EX371" s="4"/>
      <c r="EY371" s="4"/>
      <c r="EZ371" s="4"/>
      <c r="FA371" s="4"/>
      <c r="FB371" s="4"/>
      <c r="FC371" s="4"/>
      <c r="FD371" s="4"/>
      <c r="FE371" s="4"/>
      <c r="FF371" s="4"/>
      <c r="FG371" s="4"/>
      <c r="FH371" s="4"/>
      <c r="FI371" s="4"/>
      <c r="FJ371" s="4"/>
      <c r="FK371" s="4"/>
      <c r="FL371" s="4"/>
      <c r="FM371" s="4"/>
      <c r="FN371" s="4"/>
      <c r="FO371" s="4"/>
      <c r="FP371" s="4"/>
      <c r="FQ371" s="4"/>
      <c r="FR371" s="4"/>
      <c r="FS371" s="4"/>
      <c r="FT371" s="4"/>
      <c r="FU371" s="4"/>
      <c r="FV371" s="4"/>
      <c r="FW371" s="4"/>
      <c r="FX371" s="4"/>
      <c r="FY371" s="4"/>
      <c r="FZ371" s="4"/>
      <c r="GA371" s="4"/>
      <c r="GB371" s="4"/>
      <c r="GC371" s="4"/>
      <c r="GD371" s="4"/>
      <c r="GE371" s="4"/>
      <c r="GF371" s="4"/>
      <c r="GG371" s="4"/>
      <c r="GH371" s="4"/>
      <c r="GI371" s="4"/>
      <c r="GJ371" s="4"/>
      <c r="GK371" s="4"/>
      <c r="GL371" s="4"/>
      <c r="GM371" s="4"/>
      <c r="GN371" s="4"/>
      <c r="GO371" s="4"/>
      <c r="GP371" s="4"/>
      <c r="GQ371" s="4"/>
      <c r="GR371" s="4"/>
      <c r="GS371" s="4"/>
      <c r="GT371" s="4"/>
      <c r="GU371" s="4"/>
      <c r="GV371" s="4"/>
      <c r="GW371" s="4"/>
      <c r="GX371" s="4"/>
      <c r="GY371" s="4"/>
      <c r="GZ371" s="4"/>
      <c r="HA371" s="4"/>
      <c r="HB371" s="4"/>
      <c r="HC371" s="4"/>
      <c r="HD371" s="4"/>
      <c r="HE371" s="4"/>
      <c r="HF371" s="4"/>
      <c r="HG371" s="4"/>
      <c r="HH371" s="4"/>
      <c r="HI371" s="4"/>
      <c r="HJ371" s="4"/>
      <c r="HK371" s="4"/>
      <c r="HL371" s="4"/>
      <c r="HM371" s="4"/>
      <c r="HN371" s="4"/>
      <c r="HO371" s="4"/>
      <c r="HP371" s="4"/>
      <c r="HQ371" s="4"/>
      <c r="HR371" s="4"/>
      <c r="HS371" s="4"/>
      <c r="HT371" s="4"/>
      <c r="HU371" s="4"/>
      <c r="HV371" s="4"/>
      <c r="HW371" s="4"/>
      <c r="HX371" s="4"/>
      <c r="HY371" s="4"/>
      <c r="HZ371" s="4"/>
      <c r="IA371" s="4"/>
      <c r="IB371" s="4"/>
      <c r="IC371" s="4"/>
      <c r="ID371" s="4"/>
      <c r="IE371" s="4"/>
      <c r="IF371" s="4"/>
      <c r="IG371" s="4"/>
      <c r="IH371" s="4"/>
      <c r="II371" s="4"/>
      <c r="IJ371" s="4"/>
      <c r="IK371" s="4"/>
      <c r="IL371" s="4"/>
      <c r="IM371" s="4"/>
      <c r="IN371" s="4"/>
      <c r="IO371" s="4"/>
      <c r="IP371" s="4"/>
      <c r="IQ371" s="4"/>
    </row>
    <row r="372" spans="28:251" ht="18">
      <c r="AB372" s="88"/>
      <c r="AC372" s="88"/>
      <c r="AD372" s="257"/>
      <c r="AE372" s="88"/>
      <c r="AF372" s="4"/>
      <c r="AG372" s="4"/>
      <c r="AH372" s="4"/>
      <c r="AI372" s="4"/>
      <c r="AJ372" s="4"/>
      <c r="AK372" s="4"/>
      <c r="AL372" s="4"/>
      <c r="AM372" s="4"/>
      <c r="AN372" s="5"/>
      <c r="AO372" s="5"/>
      <c r="AP372" s="5"/>
      <c r="AQ372" s="4"/>
      <c r="AR372" s="4"/>
      <c r="AS372" s="88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  <c r="IQ372" s="4"/>
    </row>
    <row r="373" spans="28:251" ht="18">
      <c r="AB373" s="88"/>
      <c r="AC373" s="88"/>
      <c r="AD373" s="257"/>
      <c r="AE373" s="88"/>
      <c r="AF373" s="4"/>
      <c r="AG373" s="4"/>
      <c r="AH373" s="4"/>
      <c r="AI373" s="4"/>
      <c r="AJ373" s="4"/>
      <c r="AK373" s="4"/>
      <c r="AL373" s="4"/>
      <c r="AM373" s="4"/>
      <c r="AN373" s="5"/>
      <c r="AO373" s="5"/>
      <c r="AP373" s="5"/>
      <c r="AQ373" s="4"/>
      <c r="AR373" s="4"/>
      <c r="AS373" s="88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  <c r="DE373" s="4"/>
      <c r="DF373" s="4"/>
      <c r="DG373" s="4"/>
      <c r="DH373" s="4"/>
      <c r="DI373" s="4"/>
      <c r="DJ373" s="4"/>
      <c r="DK373" s="4"/>
      <c r="DL373" s="4"/>
      <c r="DM373" s="4"/>
      <c r="DN373" s="4"/>
      <c r="DO373" s="4"/>
      <c r="DP373" s="4"/>
      <c r="DQ373" s="4"/>
      <c r="DR373" s="4"/>
      <c r="DS373" s="4"/>
      <c r="DT373" s="4"/>
      <c r="DU373" s="4"/>
      <c r="DV373" s="4"/>
      <c r="DW373" s="4"/>
      <c r="DX373" s="4"/>
      <c r="DY373" s="4"/>
      <c r="DZ373" s="4"/>
      <c r="EA373" s="4"/>
      <c r="EB373" s="4"/>
      <c r="EC373" s="4"/>
      <c r="ED373" s="4"/>
      <c r="EE373" s="4"/>
      <c r="EF373" s="4"/>
      <c r="EG373" s="4"/>
      <c r="EH373" s="4"/>
      <c r="EI373" s="4"/>
      <c r="EJ373" s="4"/>
      <c r="EK373" s="4"/>
      <c r="EL373" s="4"/>
      <c r="EM373" s="4"/>
      <c r="EN373" s="4"/>
      <c r="EO373" s="4"/>
      <c r="EP373" s="4"/>
      <c r="EQ373" s="4"/>
      <c r="ER373" s="4"/>
      <c r="ES373" s="4"/>
      <c r="ET373" s="4"/>
      <c r="EU373" s="4"/>
      <c r="EV373" s="4"/>
      <c r="EW373" s="4"/>
      <c r="EX373" s="4"/>
      <c r="EY373" s="4"/>
      <c r="EZ373" s="4"/>
      <c r="FA373" s="4"/>
      <c r="FB373" s="4"/>
      <c r="FC373" s="4"/>
      <c r="FD373" s="4"/>
      <c r="FE373" s="4"/>
      <c r="FF373" s="4"/>
      <c r="FG373" s="4"/>
      <c r="FH373" s="4"/>
      <c r="FI373" s="4"/>
      <c r="FJ373" s="4"/>
      <c r="FK373" s="4"/>
      <c r="FL373" s="4"/>
      <c r="FM373" s="4"/>
      <c r="FN373" s="4"/>
      <c r="FO373" s="4"/>
      <c r="FP373" s="4"/>
      <c r="FQ373" s="4"/>
      <c r="FR373" s="4"/>
      <c r="FS373" s="4"/>
      <c r="FT373" s="4"/>
      <c r="FU373" s="4"/>
      <c r="FV373" s="4"/>
      <c r="FW373" s="4"/>
      <c r="FX373" s="4"/>
      <c r="FY373" s="4"/>
      <c r="FZ373" s="4"/>
      <c r="GA373" s="4"/>
      <c r="GB373" s="4"/>
      <c r="GC373" s="4"/>
      <c r="GD373" s="4"/>
      <c r="GE373" s="4"/>
      <c r="GF373" s="4"/>
      <c r="GG373" s="4"/>
      <c r="GH373" s="4"/>
      <c r="GI373" s="4"/>
      <c r="GJ373" s="4"/>
      <c r="GK373" s="4"/>
      <c r="GL373" s="4"/>
      <c r="GM373" s="4"/>
      <c r="GN373" s="4"/>
      <c r="GO373" s="4"/>
      <c r="GP373" s="4"/>
      <c r="GQ373" s="4"/>
      <c r="GR373" s="4"/>
      <c r="GS373" s="4"/>
      <c r="GT373" s="4"/>
      <c r="GU373" s="4"/>
      <c r="GV373" s="4"/>
      <c r="GW373" s="4"/>
      <c r="GX373" s="4"/>
      <c r="GY373" s="4"/>
      <c r="GZ373" s="4"/>
      <c r="HA373" s="4"/>
      <c r="HB373" s="4"/>
      <c r="HC373" s="4"/>
      <c r="HD373" s="4"/>
      <c r="HE373" s="4"/>
      <c r="HF373" s="4"/>
      <c r="HG373" s="4"/>
      <c r="HH373" s="4"/>
      <c r="HI373" s="4"/>
      <c r="HJ373" s="4"/>
      <c r="HK373" s="4"/>
      <c r="HL373" s="4"/>
      <c r="HM373" s="4"/>
      <c r="HN373" s="4"/>
      <c r="HO373" s="4"/>
      <c r="HP373" s="4"/>
      <c r="HQ373" s="4"/>
      <c r="HR373" s="4"/>
      <c r="HS373" s="4"/>
      <c r="HT373" s="4"/>
      <c r="HU373" s="4"/>
      <c r="HV373" s="4"/>
      <c r="HW373" s="4"/>
      <c r="HX373" s="4"/>
      <c r="HY373" s="4"/>
      <c r="HZ373" s="4"/>
      <c r="IA373" s="4"/>
      <c r="IB373" s="4"/>
      <c r="IC373" s="4"/>
      <c r="ID373" s="4"/>
      <c r="IE373" s="4"/>
      <c r="IF373" s="4"/>
      <c r="IG373" s="4"/>
      <c r="IH373" s="4"/>
      <c r="II373" s="4"/>
      <c r="IJ373" s="4"/>
      <c r="IK373" s="4"/>
      <c r="IL373" s="4"/>
      <c r="IM373" s="4"/>
      <c r="IN373" s="4"/>
      <c r="IO373" s="4"/>
      <c r="IP373" s="4"/>
      <c r="IQ373" s="4"/>
    </row>
    <row r="374" spans="28:251" ht="18">
      <c r="AB374" s="88"/>
      <c r="AC374" s="88"/>
      <c r="AD374" s="257"/>
      <c r="AE374" s="88"/>
      <c r="AF374" s="4"/>
      <c r="AG374" s="4"/>
      <c r="AH374" s="4"/>
      <c r="AI374" s="4"/>
      <c r="AJ374" s="4"/>
      <c r="AK374" s="4"/>
      <c r="AL374" s="4"/>
      <c r="AM374" s="4"/>
      <c r="AN374" s="5"/>
      <c r="AO374" s="5"/>
      <c r="AP374" s="5"/>
      <c r="AQ374" s="4"/>
      <c r="AR374" s="4"/>
      <c r="AS374" s="88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  <c r="IQ374" s="4"/>
    </row>
    <row r="375" spans="28:251" ht="18">
      <c r="AB375" s="88"/>
      <c r="AC375" s="88"/>
      <c r="AD375" s="257"/>
      <c r="AE375" s="88"/>
      <c r="AF375" s="4"/>
      <c r="AG375" s="4"/>
      <c r="AH375" s="4"/>
      <c r="AI375" s="4"/>
      <c r="AJ375" s="4"/>
      <c r="AK375" s="4"/>
      <c r="AL375" s="4"/>
      <c r="AM375" s="4"/>
      <c r="AN375" s="5"/>
      <c r="AO375" s="5"/>
      <c r="AP375" s="5"/>
      <c r="AQ375" s="4"/>
      <c r="AR375" s="4"/>
      <c r="AS375" s="88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  <c r="DE375" s="4"/>
      <c r="DF375" s="4"/>
      <c r="DG375" s="4"/>
      <c r="DH375" s="4"/>
      <c r="DI375" s="4"/>
      <c r="DJ375" s="4"/>
      <c r="DK375" s="4"/>
      <c r="DL375" s="4"/>
      <c r="DM375" s="4"/>
      <c r="DN375" s="4"/>
      <c r="DO375" s="4"/>
      <c r="DP375" s="4"/>
      <c r="DQ375" s="4"/>
      <c r="DR375" s="4"/>
      <c r="DS375" s="4"/>
      <c r="DT375" s="4"/>
      <c r="DU375" s="4"/>
      <c r="DV375" s="4"/>
      <c r="DW375" s="4"/>
      <c r="DX375" s="4"/>
      <c r="DY375" s="4"/>
      <c r="DZ375" s="4"/>
      <c r="EA375" s="4"/>
      <c r="EB375" s="4"/>
      <c r="EC375" s="4"/>
      <c r="ED375" s="4"/>
      <c r="EE375" s="4"/>
      <c r="EF375" s="4"/>
      <c r="EG375" s="4"/>
      <c r="EH375" s="4"/>
      <c r="EI375" s="4"/>
      <c r="EJ375" s="4"/>
      <c r="EK375" s="4"/>
      <c r="EL375" s="4"/>
      <c r="EM375" s="4"/>
      <c r="EN375" s="4"/>
      <c r="EO375" s="4"/>
      <c r="EP375" s="4"/>
      <c r="EQ375" s="4"/>
      <c r="ER375" s="4"/>
      <c r="ES375" s="4"/>
      <c r="ET375" s="4"/>
      <c r="EU375" s="4"/>
      <c r="EV375" s="4"/>
      <c r="EW375" s="4"/>
      <c r="EX375" s="4"/>
      <c r="EY375" s="4"/>
      <c r="EZ375" s="4"/>
      <c r="FA375" s="4"/>
      <c r="FB375" s="4"/>
      <c r="FC375" s="4"/>
      <c r="FD375" s="4"/>
      <c r="FE375" s="4"/>
      <c r="FF375" s="4"/>
      <c r="FG375" s="4"/>
      <c r="FH375" s="4"/>
      <c r="FI375" s="4"/>
      <c r="FJ375" s="4"/>
      <c r="FK375" s="4"/>
      <c r="FL375" s="4"/>
      <c r="FM375" s="4"/>
      <c r="FN375" s="4"/>
      <c r="FO375" s="4"/>
      <c r="FP375" s="4"/>
      <c r="FQ375" s="4"/>
      <c r="FR375" s="4"/>
      <c r="FS375" s="4"/>
      <c r="FT375" s="4"/>
      <c r="FU375" s="4"/>
      <c r="FV375" s="4"/>
      <c r="FW375" s="4"/>
      <c r="FX375" s="4"/>
      <c r="FY375" s="4"/>
      <c r="FZ375" s="4"/>
      <c r="GA375" s="4"/>
      <c r="GB375" s="4"/>
      <c r="GC375" s="4"/>
      <c r="GD375" s="4"/>
      <c r="GE375" s="4"/>
      <c r="GF375" s="4"/>
      <c r="GG375" s="4"/>
      <c r="GH375" s="4"/>
      <c r="GI375" s="4"/>
      <c r="GJ375" s="4"/>
      <c r="GK375" s="4"/>
      <c r="GL375" s="4"/>
      <c r="GM375" s="4"/>
      <c r="GN375" s="4"/>
      <c r="GO375" s="4"/>
      <c r="GP375" s="4"/>
      <c r="GQ375" s="4"/>
      <c r="GR375" s="4"/>
      <c r="GS375" s="4"/>
      <c r="GT375" s="4"/>
      <c r="GU375" s="4"/>
      <c r="GV375" s="4"/>
      <c r="GW375" s="4"/>
      <c r="GX375" s="4"/>
      <c r="GY375" s="4"/>
      <c r="GZ375" s="4"/>
      <c r="HA375" s="4"/>
      <c r="HB375" s="4"/>
      <c r="HC375" s="4"/>
      <c r="HD375" s="4"/>
      <c r="HE375" s="4"/>
      <c r="HF375" s="4"/>
      <c r="HG375" s="4"/>
      <c r="HH375" s="4"/>
      <c r="HI375" s="4"/>
      <c r="HJ375" s="4"/>
      <c r="HK375" s="4"/>
      <c r="HL375" s="4"/>
      <c r="HM375" s="4"/>
      <c r="HN375" s="4"/>
      <c r="HO375" s="4"/>
      <c r="HP375" s="4"/>
      <c r="HQ375" s="4"/>
      <c r="HR375" s="4"/>
      <c r="HS375" s="4"/>
      <c r="HT375" s="4"/>
      <c r="HU375" s="4"/>
      <c r="HV375" s="4"/>
      <c r="HW375" s="4"/>
      <c r="HX375" s="4"/>
      <c r="HY375" s="4"/>
      <c r="HZ375" s="4"/>
      <c r="IA375" s="4"/>
      <c r="IB375" s="4"/>
      <c r="IC375" s="4"/>
      <c r="ID375" s="4"/>
      <c r="IE375" s="4"/>
      <c r="IF375" s="4"/>
      <c r="IG375" s="4"/>
      <c r="IH375" s="4"/>
      <c r="II375" s="4"/>
      <c r="IJ375" s="4"/>
      <c r="IK375" s="4"/>
      <c r="IL375" s="4"/>
      <c r="IM375" s="4"/>
      <c r="IN375" s="4"/>
      <c r="IO375" s="4"/>
      <c r="IP375" s="4"/>
      <c r="IQ375" s="4"/>
    </row>
    <row r="376" spans="28:251" ht="18">
      <c r="AB376" s="88"/>
      <c r="AC376" s="88"/>
      <c r="AD376" s="257"/>
      <c r="AE376" s="88"/>
      <c r="AF376" s="4"/>
      <c r="AG376" s="4"/>
      <c r="AH376" s="4"/>
      <c r="AI376" s="4"/>
      <c r="AJ376" s="4"/>
      <c r="AK376" s="4"/>
      <c r="AL376" s="4"/>
      <c r="AM376" s="4"/>
      <c r="AN376" s="5"/>
      <c r="AO376" s="5"/>
      <c r="AP376" s="5"/>
      <c r="AQ376" s="4"/>
      <c r="AR376" s="4"/>
      <c r="AS376" s="88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  <c r="IQ376" s="4"/>
    </row>
    <row r="377" spans="28:251" ht="18">
      <c r="AB377" s="88"/>
      <c r="AC377" s="88"/>
      <c r="AD377" s="257"/>
      <c r="AE377" s="88"/>
      <c r="AF377" s="4"/>
      <c r="AG377" s="4"/>
      <c r="AH377" s="4"/>
      <c r="AI377" s="4"/>
      <c r="AJ377" s="4"/>
      <c r="AK377" s="4"/>
      <c r="AL377" s="4"/>
      <c r="AM377" s="4"/>
      <c r="AN377" s="5"/>
      <c r="AO377" s="5"/>
      <c r="AP377" s="5"/>
      <c r="AQ377" s="4"/>
      <c r="AR377" s="4"/>
      <c r="AS377" s="88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  <c r="DE377" s="4"/>
      <c r="DF377" s="4"/>
      <c r="DG377" s="4"/>
      <c r="DH377" s="4"/>
      <c r="DI377" s="4"/>
      <c r="DJ377" s="4"/>
      <c r="DK377" s="4"/>
      <c r="DL377" s="4"/>
      <c r="DM377" s="4"/>
      <c r="DN377" s="4"/>
      <c r="DO377" s="4"/>
      <c r="DP377" s="4"/>
      <c r="DQ377" s="4"/>
      <c r="DR377" s="4"/>
      <c r="DS377" s="4"/>
      <c r="DT377" s="4"/>
      <c r="DU377" s="4"/>
      <c r="DV377" s="4"/>
      <c r="DW377" s="4"/>
      <c r="DX377" s="4"/>
      <c r="DY377" s="4"/>
      <c r="DZ377" s="4"/>
      <c r="EA377" s="4"/>
      <c r="EB377" s="4"/>
      <c r="EC377" s="4"/>
      <c r="ED377" s="4"/>
      <c r="EE377" s="4"/>
      <c r="EF377" s="4"/>
      <c r="EG377" s="4"/>
      <c r="EH377" s="4"/>
      <c r="EI377" s="4"/>
      <c r="EJ377" s="4"/>
      <c r="EK377" s="4"/>
      <c r="EL377" s="4"/>
      <c r="EM377" s="4"/>
      <c r="EN377" s="4"/>
      <c r="EO377" s="4"/>
      <c r="EP377" s="4"/>
      <c r="EQ377" s="4"/>
      <c r="ER377" s="4"/>
      <c r="ES377" s="4"/>
      <c r="ET377" s="4"/>
      <c r="EU377" s="4"/>
      <c r="EV377" s="4"/>
      <c r="EW377" s="4"/>
      <c r="EX377" s="4"/>
      <c r="EY377" s="4"/>
      <c r="EZ377" s="4"/>
      <c r="FA377" s="4"/>
      <c r="FB377" s="4"/>
      <c r="FC377" s="4"/>
      <c r="FD377" s="4"/>
      <c r="FE377" s="4"/>
      <c r="FF377" s="4"/>
      <c r="FG377" s="4"/>
      <c r="FH377" s="4"/>
      <c r="FI377" s="4"/>
      <c r="FJ377" s="4"/>
      <c r="FK377" s="4"/>
      <c r="FL377" s="4"/>
      <c r="FM377" s="4"/>
      <c r="FN377" s="4"/>
      <c r="FO377" s="4"/>
      <c r="FP377" s="4"/>
      <c r="FQ377" s="4"/>
      <c r="FR377" s="4"/>
      <c r="FS377" s="4"/>
      <c r="FT377" s="4"/>
      <c r="FU377" s="4"/>
      <c r="FV377" s="4"/>
      <c r="FW377" s="4"/>
      <c r="FX377" s="4"/>
      <c r="FY377" s="4"/>
      <c r="FZ377" s="4"/>
      <c r="GA377" s="4"/>
      <c r="GB377" s="4"/>
      <c r="GC377" s="4"/>
      <c r="GD377" s="4"/>
      <c r="GE377" s="4"/>
      <c r="GF377" s="4"/>
      <c r="GG377" s="4"/>
      <c r="GH377" s="4"/>
      <c r="GI377" s="4"/>
      <c r="GJ377" s="4"/>
      <c r="GK377" s="4"/>
      <c r="GL377" s="4"/>
      <c r="GM377" s="4"/>
      <c r="GN377" s="4"/>
      <c r="GO377" s="4"/>
      <c r="GP377" s="4"/>
      <c r="GQ377" s="4"/>
      <c r="GR377" s="4"/>
      <c r="GS377" s="4"/>
      <c r="GT377" s="4"/>
      <c r="GU377" s="4"/>
      <c r="GV377" s="4"/>
      <c r="GW377" s="4"/>
      <c r="GX377" s="4"/>
      <c r="GY377" s="4"/>
      <c r="GZ377" s="4"/>
      <c r="HA377" s="4"/>
      <c r="HB377" s="4"/>
      <c r="HC377" s="4"/>
      <c r="HD377" s="4"/>
      <c r="HE377" s="4"/>
      <c r="HF377" s="4"/>
      <c r="HG377" s="4"/>
      <c r="HH377" s="4"/>
      <c r="HI377" s="4"/>
      <c r="HJ377" s="4"/>
      <c r="HK377" s="4"/>
      <c r="HL377" s="4"/>
      <c r="HM377" s="4"/>
      <c r="HN377" s="4"/>
      <c r="HO377" s="4"/>
      <c r="HP377" s="4"/>
      <c r="HQ377" s="4"/>
      <c r="HR377" s="4"/>
      <c r="HS377" s="4"/>
      <c r="HT377" s="4"/>
      <c r="HU377" s="4"/>
      <c r="HV377" s="4"/>
      <c r="HW377" s="4"/>
      <c r="HX377" s="4"/>
      <c r="HY377" s="4"/>
      <c r="HZ377" s="4"/>
      <c r="IA377" s="4"/>
      <c r="IB377" s="4"/>
      <c r="IC377" s="4"/>
      <c r="ID377" s="4"/>
      <c r="IE377" s="4"/>
      <c r="IF377" s="4"/>
      <c r="IG377" s="4"/>
      <c r="IH377" s="4"/>
      <c r="II377" s="4"/>
      <c r="IJ377" s="4"/>
      <c r="IK377" s="4"/>
      <c r="IL377" s="4"/>
      <c r="IM377" s="4"/>
      <c r="IN377" s="4"/>
      <c r="IO377" s="4"/>
      <c r="IP377" s="4"/>
      <c r="IQ377" s="4"/>
    </row>
    <row r="378" spans="28:251" ht="18">
      <c r="AB378" s="88"/>
      <c r="AC378" s="88"/>
      <c r="AD378" s="257"/>
      <c r="AE378" s="88"/>
      <c r="AF378" s="4"/>
      <c r="AG378" s="4"/>
      <c r="AH378" s="4"/>
      <c r="AI378" s="4"/>
      <c r="AJ378" s="4"/>
      <c r="AK378" s="4"/>
      <c r="AL378" s="4"/>
      <c r="AM378" s="4"/>
      <c r="AN378" s="5"/>
      <c r="AO378" s="5"/>
      <c r="AP378" s="5"/>
      <c r="AQ378" s="4"/>
      <c r="AR378" s="4"/>
      <c r="AS378" s="88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  <c r="IQ378" s="4"/>
    </row>
    <row r="379" spans="28:251" ht="18">
      <c r="AB379" s="88"/>
      <c r="AC379" s="88"/>
      <c r="AD379" s="257"/>
      <c r="AE379" s="88"/>
      <c r="AF379" s="4"/>
      <c r="AG379" s="4"/>
      <c r="AH379" s="4"/>
      <c r="AI379" s="4"/>
      <c r="AJ379" s="4"/>
      <c r="AK379" s="4"/>
      <c r="AL379" s="4"/>
      <c r="AM379" s="4"/>
      <c r="AN379" s="5"/>
      <c r="AO379" s="5"/>
      <c r="AP379" s="5"/>
      <c r="AQ379" s="4"/>
      <c r="AR379" s="4"/>
      <c r="AS379" s="88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  <c r="IQ379" s="4"/>
    </row>
    <row r="380" spans="28:251" ht="18">
      <c r="AB380" s="88"/>
      <c r="AC380" s="88"/>
      <c r="AD380" s="257"/>
      <c r="AE380" s="88"/>
      <c r="AF380" s="4"/>
      <c r="AG380" s="4"/>
      <c r="AH380" s="4"/>
      <c r="AI380" s="4"/>
      <c r="AJ380" s="4"/>
      <c r="AK380" s="4"/>
      <c r="AL380" s="4"/>
      <c r="AM380" s="4"/>
      <c r="AN380" s="5"/>
      <c r="AO380" s="5"/>
      <c r="AP380" s="5"/>
      <c r="AQ380" s="4"/>
      <c r="AR380" s="4"/>
      <c r="AS380" s="88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  <c r="DE380" s="4"/>
      <c r="DF380" s="4"/>
      <c r="DG380" s="4"/>
      <c r="DH380" s="4"/>
      <c r="DI380" s="4"/>
      <c r="DJ380" s="4"/>
      <c r="DK380" s="4"/>
      <c r="DL380" s="4"/>
      <c r="DM380" s="4"/>
      <c r="DN380" s="4"/>
      <c r="DO380" s="4"/>
      <c r="DP380" s="4"/>
      <c r="DQ380" s="4"/>
      <c r="DR380" s="4"/>
      <c r="DS380" s="4"/>
      <c r="DT380" s="4"/>
      <c r="DU380" s="4"/>
      <c r="DV380" s="4"/>
      <c r="DW380" s="4"/>
      <c r="DX380" s="4"/>
      <c r="DY380" s="4"/>
      <c r="DZ380" s="4"/>
      <c r="EA380" s="4"/>
      <c r="EB380" s="4"/>
      <c r="EC380" s="4"/>
      <c r="ED380" s="4"/>
      <c r="EE380" s="4"/>
      <c r="EF380" s="4"/>
      <c r="EG380" s="4"/>
      <c r="EH380" s="4"/>
      <c r="EI380" s="4"/>
      <c r="EJ380" s="4"/>
      <c r="EK380" s="4"/>
      <c r="EL380" s="4"/>
      <c r="EM380" s="4"/>
      <c r="EN380" s="4"/>
      <c r="EO380" s="4"/>
      <c r="EP380" s="4"/>
      <c r="EQ380" s="4"/>
      <c r="ER380" s="4"/>
      <c r="ES380" s="4"/>
      <c r="ET380" s="4"/>
      <c r="EU380" s="4"/>
      <c r="EV380" s="4"/>
      <c r="EW380" s="4"/>
      <c r="EX380" s="4"/>
      <c r="EY380" s="4"/>
      <c r="EZ380" s="4"/>
      <c r="FA380" s="4"/>
      <c r="FB380" s="4"/>
      <c r="FC380" s="4"/>
      <c r="FD380" s="4"/>
      <c r="FE380" s="4"/>
      <c r="FF380" s="4"/>
      <c r="FG380" s="4"/>
      <c r="FH380" s="4"/>
      <c r="FI380" s="4"/>
      <c r="FJ380" s="4"/>
      <c r="FK380" s="4"/>
      <c r="FL380" s="4"/>
      <c r="FM380" s="4"/>
      <c r="FN380" s="4"/>
      <c r="FO380" s="4"/>
      <c r="FP380" s="4"/>
      <c r="FQ380" s="4"/>
      <c r="FR380" s="4"/>
      <c r="FS380" s="4"/>
      <c r="FT380" s="4"/>
      <c r="FU380" s="4"/>
      <c r="FV380" s="4"/>
      <c r="FW380" s="4"/>
      <c r="FX380" s="4"/>
      <c r="FY380" s="4"/>
      <c r="FZ380" s="4"/>
      <c r="GA380" s="4"/>
      <c r="GB380" s="4"/>
      <c r="GC380" s="4"/>
      <c r="GD380" s="4"/>
      <c r="GE380" s="4"/>
      <c r="GF380" s="4"/>
      <c r="GG380" s="4"/>
      <c r="GH380" s="4"/>
      <c r="GI380" s="4"/>
      <c r="GJ380" s="4"/>
      <c r="GK380" s="4"/>
      <c r="GL380" s="4"/>
      <c r="GM380" s="4"/>
      <c r="GN380" s="4"/>
      <c r="GO380" s="4"/>
      <c r="GP380" s="4"/>
      <c r="GQ380" s="4"/>
      <c r="GR380" s="4"/>
      <c r="GS380" s="4"/>
      <c r="GT380" s="4"/>
      <c r="GU380" s="4"/>
      <c r="GV380" s="4"/>
      <c r="GW380" s="4"/>
      <c r="GX380" s="4"/>
      <c r="GY380" s="4"/>
      <c r="GZ380" s="4"/>
      <c r="HA380" s="4"/>
      <c r="HB380" s="4"/>
      <c r="HC380" s="4"/>
      <c r="HD380" s="4"/>
      <c r="HE380" s="4"/>
      <c r="HF380" s="4"/>
      <c r="HG380" s="4"/>
      <c r="HH380" s="4"/>
      <c r="HI380" s="4"/>
      <c r="HJ380" s="4"/>
      <c r="HK380" s="4"/>
      <c r="HL380" s="4"/>
      <c r="HM380" s="4"/>
      <c r="HN380" s="4"/>
      <c r="HO380" s="4"/>
      <c r="HP380" s="4"/>
      <c r="HQ380" s="4"/>
      <c r="HR380" s="4"/>
      <c r="HS380" s="4"/>
      <c r="HT380" s="4"/>
      <c r="HU380" s="4"/>
      <c r="HV380" s="4"/>
      <c r="HW380" s="4"/>
      <c r="HX380" s="4"/>
      <c r="HY380" s="4"/>
      <c r="HZ380" s="4"/>
      <c r="IA380" s="4"/>
      <c r="IB380" s="4"/>
      <c r="IC380" s="4"/>
      <c r="ID380" s="4"/>
      <c r="IE380" s="4"/>
      <c r="IF380" s="4"/>
      <c r="IG380" s="4"/>
      <c r="IH380" s="4"/>
      <c r="II380" s="4"/>
      <c r="IJ380" s="4"/>
      <c r="IK380" s="4"/>
      <c r="IL380" s="4"/>
      <c r="IM380" s="4"/>
      <c r="IN380" s="4"/>
      <c r="IO380" s="4"/>
      <c r="IP380" s="4"/>
      <c r="IQ380" s="4"/>
    </row>
    <row r="381" spans="28:251" ht="18">
      <c r="AB381" s="88"/>
      <c r="AC381" s="88"/>
      <c r="AD381" s="257"/>
      <c r="AE381" s="88"/>
      <c r="AF381" s="4"/>
      <c r="AG381" s="4"/>
      <c r="AH381" s="4"/>
      <c r="AI381" s="4"/>
      <c r="AJ381" s="4"/>
      <c r="AK381" s="4"/>
      <c r="AL381" s="4"/>
      <c r="AM381" s="4"/>
      <c r="AN381" s="5"/>
      <c r="AO381" s="5"/>
      <c r="AP381" s="5"/>
      <c r="AQ381" s="4"/>
      <c r="AR381" s="4"/>
      <c r="AS381" s="88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  <c r="IQ381" s="4"/>
    </row>
    <row r="382" spans="28:251" ht="18">
      <c r="AB382" s="88"/>
      <c r="AC382" s="88"/>
      <c r="AD382" s="257"/>
      <c r="AE382" s="88"/>
      <c r="AF382" s="4"/>
      <c r="AG382" s="4"/>
      <c r="AH382" s="4"/>
      <c r="AI382" s="4"/>
      <c r="AJ382" s="4"/>
      <c r="AK382" s="4"/>
      <c r="AL382" s="4"/>
      <c r="AM382" s="4"/>
      <c r="AN382" s="5"/>
      <c r="AO382" s="5"/>
      <c r="AP382" s="5"/>
      <c r="AQ382" s="4"/>
      <c r="AR382" s="4"/>
      <c r="AS382" s="88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  <c r="DE382" s="4"/>
      <c r="DF382" s="4"/>
      <c r="DG382" s="4"/>
      <c r="DH382" s="4"/>
      <c r="DI382" s="4"/>
      <c r="DJ382" s="4"/>
      <c r="DK382" s="4"/>
      <c r="DL382" s="4"/>
      <c r="DM382" s="4"/>
      <c r="DN382" s="4"/>
      <c r="DO382" s="4"/>
      <c r="DP382" s="4"/>
      <c r="DQ382" s="4"/>
      <c r="DR382" s="4"/>
      <c r="DS382" s="4"/>
      <c r="DT382" s="4"/>
      <c r="DU382" s="4"/>
      <c r="DV382" s="4"/>
      <c r="DW382" s="4"/>
      <c r="DX382" s="4"/>
      <c r="DY382" s="4"/>
      <c r="DZ382" s="4"/>
      <c r="EA382" s="4"/>
      <c r="EB382" s="4"/>
      <c r="EC382" s="4"/>
      <c r="ED382" s="4"/>
      <c r="EE382" s="4"/>
      <c r="EF382" s="4"/>
      <c r="EG382" s="4"/>
      <c r="EH382" s="4"/>
      <c r="EI382" s="4"/>
      <c r="EJ382" s="4"/>
      <c r="EK382" s="4"/>
      <c r="EL382" s="4"/>
      <c r="EM382" s="4"/>
      <c r="EN382" s="4"/>
      <c r="EO382" s="4"/>
      <c r="EP382" s="4"/>
      <c r="EQ382" s="4"/>
      <c r="ER382" s="4"/>
      <c r="ES382" s="4"/>
      <c r="ET382" s="4"/>
      <c r="EU382" s="4"/>
      <c r="EV382" s="4"/>
      <c r="EW382" s="4"/>
      <c r="EX382" s="4"/>
      <c r="EY382" s="4"/>
      <c r="EZ382" s="4"/>
      <c r="FA382" s="4"/>
      <c r="FB382" s="4"/>
      <c r="FC382" s="4"/>
      <c r="FD382" s="4"/>
      <c r="FE382" s="4"/>
      <c r="FF382" s="4"/>
      <c r="FG382" s="4"/>
      <c r="FH382" s="4"/>
      <c r="FI382" s="4"/>
      <c r="FJ382" s="4"/>
      <c r="FK382" s="4"/>
      <c r="FL382" s="4"/>
      <c r="FM382" s="4"/>
      <c r="FN382" s="4"/>
      <c r="FO382" s="4"/>
      <c r="FP382" s="4"/>
      <c r="FQ382" s="4"/>
      <c r="FR382" s="4"/>
      <c r="FS382" s="4"/>
      <c r="FT382" s="4"/>
      <c r="FU382" s="4"/>
      <c r="FV382" s="4"/>
      <c r="FW382" s="4"/>
      <c r="FX382" s="4"/>
      <c r="FY382" s="4"/>
      <c r="FZ382" s="4"/>
      <c r="GA382" s="4"/>
      <c r="GB382" s="4"/>
      <c r="GC382" s="4"/>
      <c r="GD382" s="4"/>
      <c r="GE382" s="4"/>
      <c r="GF382" s="4"/>
      <c r="GG382" s="4"/>
      <c r="GH382" s="4"/>
      <c r="GI382" s="4"/>
      <c r="GJ382" s="4"/>
      <c r="GK382" s="4"/>
      <c r="GL382" s="4"/>
      <c r="GM382" s="4"/>
      <c r="GN382" s="4"/>
      <c r="GO382" s="4"/>
      <c r="GP382" s="4"/>
      <c r="GQ382" s="4"/>
      <c r="GR382" s="4"/>
      <c r="GS382" s="4"/>
      <c r="GT382" s="4"/>
      <c r="GU382" s="4"/>
      <c r="GV382" s="4"/>
      <c r="GW382" s="4"/>
      <c r="GX382" s="4"/>
      <c r="GY382" s="4"/>
      <c r="GZ382" s="4"/>
      <c r="HA382" s="4"/>
      <c r="HB382" s="4"/>
      <c r="HC382" s="4"/>
      <c r="HD382" s="4"/>
      <c r="HE382" s="4"/>
      <c r="HF382" s="4"/>
      <c r="HG382" s="4"/>
      <c r="HH382" s="4"/>
      <c r="HI382" s="4"/>
      <c r="HJ382" s="4"/>
      <c r="HK382" s="4"/>
      <c r="HL382" s="4"/>
      <c r="HM382" s="4"/>
      <c r="HN382" s="4"/>
      <c r="HO382" s="4"/>
      <c r="HP382" s="4"/>
      <c r="HQ382" s="4"/>
      <c r="HR382" s="4"/>
      <c r="HS382" s="4"/>
      <c r="HT382" s="4"/>
      <c r="HU382" s="4"/>
      <c r="HV382" s="4"/>
      <c r="HW382" s="4"/>
      <c r="HX382" s="4"/>
      <c r="HY382" s="4"/>
      <c r="HZ382" s="4"/>
      <c r="IA382" s="4"/>
      <c r="IB382" s="4"/>
      <c r="IC382" s="4"/>
      <c r="ID382" s="4"/>
      <c r="IE382" s="4"/>
      <c r="IF382" s="4"/>
      <c r="IG382" s="4"/>
      <c r="IH382" s="4"/>
      <c r="II382" s="4"/>
      <c r="IJ382" s="4"/>
      <c r="IK382" s="4"/>
      <c r="IL382" s="4"/>
      <c r="IM382" s="4"/>
      <c r="IN382" s="4"/>
      <c r="IO382" s="4"/>
      <c r="IP382" s="4"/>
      <c r="IQ382" s="4"/>
    </row>
    <row r="383" spans="28:251" ht="18">
      <c r="AB383" s="88"/>
      <c r="AC383" s="88"/>
      <c r="AD383" s="257"/>
      <c r="AE383" s="88"/>
      <c r="AF383" s="4"/>
      <c r="AG383" s="4"/>
      <c r="AH383" s="4"/>
      <c r="AI383" s="4"/>
      <c r="AJ383" s="4"/>
      <c r="AK383" s="4"/>
      <c r="AL383" s="4"/>
      <c r="AM383" s="4"/>
      <c r="AN383" s="5"/>
      <c r="AO383" s="5"/>
      <c r="AP383" s="5"/>
      <c r="AQ383" s="4"/>
      <c r="AR383" s="4"/>
      <c r="AS383" s="88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  <c r="IQ383" s="4"/>
    </row>
    <row r="384" spans="28:251" ht="18">
      <c r="AB384" s="88"/>
      <c r="AC384" s="88"/>
      <c r="AD384" s="257"/>
      <c r="AE384" s="88"/>
      <c r="AF384" s="4"/>
      <c r="AG384" s="4"/>
      <c r="AH384" s="4"/>
      <c r="AI384" s="4"/>
      <c r="AJ384" s="4"/>
      <c r="AK384" s="4"/>
      <c r="AL384" s="4"/>
      <c r="AM384" s="4"/>
      <c r="AN384" s="5"/>
      <c r="AO384" s="5"/>
      <c r="AP384" s="5"/>
      <c r="AQ384" s="4"/>
      <c r="AR384" s="4"/>
      <c r="AS384" s="88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  <c r="DE384" s="4"/>
      <c r="DF384" s="4"/>
      <c r="DG384" s="4"/>
      <c r="DH384" s="4"/>
      <c r="DI384" s="4"/>
      <c r="DJ384" s="4"/>
      <c r="DK384" s="4"/>
      <c r="DL384" s="4"/>
      <c r="DM384" s="4"/>
      <c r="DN384" s="4"/>
      <c r="DO384" s="4"/>
      <c r="DP384" s="4"/>
      <c r="DQ384" s="4"/>
      <c r="DR384" s="4"/>
      <c r="DS384" s="4"/>
      <c r="DT384" s="4"/>
      <c r="DU384" s="4"/>
      <c r="DV384" s="4"/>
      <c r="DW384" s="4"/>
      <c r="DX384" s="4"/>
      <c r="DY384" s="4"/>
      <c r="DZ384" s="4"/>
      <c r="EA384" s="4"/>
      <c r="EB384" s="4"/>
      <c r="EC384" s="4"/>
      <c r="ED384" s="4"/>
      <c r="EE384" s="4"/>
      <c r="EF384" s="4"/>
      <c r="EG384" s="4"/>
      <c r="EH384" s="4"/>
      <c r="EI384" s="4"/>
      <c r="EJ384" s="4"/>
      <c r="EK384" s="4"/>
      <c r="EL384" s="4"/>
      <c r="EM384" s="4"/>
      <c r="EN384" s="4"/>
      <c r="EO384" s="4"/>
      <c r="EP384" s="4"/>
      <c r="EQ384" s="4"/>
      <c r="ER384" s="4"/>
      <c r="ES384" s="4"/>
      <c r="ET384" s="4"/>
      <c r="EU384" s="4"/>
      <c r="EV384" s="4"/>
      <c r="EW384" s="4"/>
      <c r="EX384" s="4"/>
      <c r="EY384" s="4"/>
      <c r="EZ384" s="4"/>
      <c r="FA384" s="4"/>
      <c r="FB384" s="4"/>
      <c r="FC384" s="4"/>
      <c r="FD384" s="4"/>
      <c r="FE384" s="4"/>
      <c r="FF384" s="4"/>
      <c r="FG384" s="4"/>
      <c r="FH384" s="4"/>
      <c r="FI384" s="4"/>
      <c r="FJ384" s="4"/>
      <c r="FK384" s="4"/>
      <c r="FL384" s="4"/>
      <c r="FM384" s="4"/>
      <c r="FN384" s="4"/>
      <c r="FO384" s="4"/>
      <c r="FP384" s="4"/>
      <c r="FQ384" s="4"/>
      <c r="FR384" s="4"/>
      <c r="FS384" s="4"/>
      <c r="FT384" s="4"/>
      <c r="FU384" s="4"/>
      <c r="FV384" s="4"/>
      <c r="FW384" s="4"/>
      <c r="FX384" s="4"/>
      <c r="FY384" s="4"/>
      <c r="FZ384" s="4"/>
      <c r="GA384" s="4"/>
      <c r="GB384" s="4"/>
      <c r="GC384" s="4"/>
      <c r="GD384" s="4"/>
      <c r="GE384" s="4"/>
      <c r="GF384" s="4"/>
      <c r="GG384" s="4"/>
      <c r="GH384" s="4"/>
      <c r="GI384" s="4"/>
      <c r="GJ384" s="4"/>
      <c r="GK384" s="4"/>
      <c r="GL384" s="4"/>
      <c r="GM384" s="4"/>
      <c r="GN384" s="4"/>
      <c r="GO384" s="4"/>
      <c r="GP384" s="4"/>
      <c r="GQ384" s="4"/>
      <c r="GR384" s="4"/>
      <c r="GS384" s="4"/>
      <c r="GT384" s="4"/>
      <c r="GU384" s="4"/>
      <c r="GV384" s="4"/>
      <c r="GW384" s="4"/>
      <c r="GX384" s="4"/>
      <c r="GY384" s="4"/>
      <c r="GZ384" s="4"/>
      <c r="HA384" s="4"/>
      <c r="HB384" s="4"/>
      <c r="HC384" s="4"/>
      <c r="HD384" s="4"/>
      <c r="HE384" s="4"/>
      <c r="HF384" s="4"/>
      <c r="HG384" s="4"/>
      <c r="HH384" s="4"/>
      <c r="HI384" s="4"/>
      <c r="HJ384" s="4"/>
      <c r="HK384" s="4"/>
      <c r="HL384" s="4"/>
      <c r="HM384" s="4"/>
      <c r="HN384" s="4"/>
      <c r="HO384" s="4"/>
      <c r="HP384" s="4"/>
      <c r="HQ384" s="4"/>
      <c r="HR384" s="4"/>
      <c r="HS384" s="4"/>
      <c r="HT384" s="4"/>
      <c r="HU384" s="4"/>
      <c r="HV384" s="4"/>
      <c r="HW384" s="4"/>
      <c r="HX384" s="4"/>
      <c r="HY384" s="4"/>
      <c r="HZ384" s="4"/>
      <c r="IA384" s="4"/>
      <c r="IB384" s="4"/>
      <c r="IC384" s="4"/>
      <c r="ID384" s="4"/>
      <c r="IE384" s="4"/>
      <c r="IF384" s="4"/>
      <c r="IG384" s="4"/>
      <c r="IH384" s="4"/>
      <c r="II384" s="4"/>
      <c r="IJ384" s="4"/>
      <c r="IK384" s="4"/>
      <c r="IL384" s="4"/>
      <c r="IM384" s="4"/>
      <c r="IN384" s="4"/>
      <c r="IO384" s="4"/>
      <c r="IP384" s="4"/>
      <c r="IQ384" s="4"/>
    </row>
    <row r="385" spans="28:251" ht="18">
      <c r="AB385" s="88"/>
      <c r="AC385" s="88"/>
      <c r="AD385" s="257"/>
      <c r="AE385" s="88"/>
      <c r="AF385" s="4"/>
      <c r="AG385" s="4"/>
      <c r="AH385" s="4"/>
      <c r="AI385" s="4"/>
      <c r="AJ385" s="4"/>
      <c r="AK385" s="4"/>
      <c r="AL385" s="4"/>
      <c r="AM385" s="4"/>
      <c r="AN385" s="5"/>
      <c r="AO385" s="5"/>
      <c r="AP385" s="5"/>
      <c r="AQ385" s="4"/>
      <c r="AR385" s="4"/>
      <c r="AS385" s="88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  <c r="IQ385" s="4"/>
    </row>
    <row r="386" spans="28:251" ht="18">
      <c r="AB386" s="88"/>
      <c r="AC386" s="88"/>
      <c r="AD386" s="257"/>
      <c r="AE386" s="88"/>
      <c r="AF386" s="4"/>
      <c r="AG386" s="4"/>
      <c r="AH386" s="4"/>
      <c r="AI386" s="4"/>
      <c r="AJ386" s="4"/>
      <c r="AK386" s="4"/>
      <c r="AL386" s="4"/>
      <c r="AM386" s="4"/>
      <c r="AN386" s="5"/>
      <c r="AO386" s="5"/>
      <c r="AP386" s="5"/>
      <c r="AQ386" s="4"/>
      <c r="AR386" s="4"/>
      <c r="AS386" s="88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  <c r="IQ386" s="4"/>
    </row>
    <row r="387" spans="28:251" ht="18">
      <c r="AB387" s="88"/>
      <c r="AC387" s="88"/>
      <c r="AD387" s="257"/>
      <c r="AE387" s="88"/>
      <c r="AF387" s="4"/>
      <c r="AG387" s="4"/>
      <c r="AH387" s="4"/>
      <c r="AI387" s="4"/>
      <c r="AJ387" s="4"/>
      <c r="AK387" s="4"/>
      <c r="AL387" s="4"/>
      <c r="AM387" s="4"/>
      <c r="AN387" s="5"/>
      <c r="AO387" s="5"/>
      <c r="AP387" s="5"/>
      <c r="AQ387" s="4"/>
      <c r="AR387" s="4"/>
      <c r="AS387" s="88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  <c r="IQ387" s="4"/>
    </row>
    <row r="388" spans="28:251" ht="18">
      <c r="AB388" s="88"/>
      <c r="AC388" s="88"/>
      <c r="AD388" s="257"/>
      <c r="AE388" s="88"/>
      <c r="AF388" s="4"/>
      <c r="AG388" s="4"/>
      <c r="AH388" s="4"/>
      <c r="AI388" s="4"/>
      <c r="AJ388" s="4"/>
      <c r="AK388" s="4"/>
      <c r="AL388" s="4"/>
      <c r="AM388" s="4"/>
      <c r="AN388" s="5"/>
      <c r="AO388" s="5"/>
      <c r="AP388" s="5"/>
      <c r="AQ388" s="4"/>
      <c r="AR388" s="4"/>
      <c r="AS388" s="88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  <c r="IQ388" s="4"/>
    </row>
    <row r="389" spans="28:251" ht="18">
      <c r="AB389" s="88"/>
      <c r="AC389" s="88"/>
      <c r="AD389" s="257"/>
      <c r="AE389" s="88"/>
      <c r="AF389" s="4"/>
      <c r="AG389" s="4"/>
      <c r="AH389" s="4"/>
      <c r="AI389" s="4"/>
      <c r="AJ389" s="4"/>
      <c r="AK389" s="4"/>
      <c r="AL389" s="4"/>
      <c r="AM389" s="4"/>
      <c r="AN389" s="5"/>
      <c r="AO389" s="5"/>
      <c r="AP389" s="5"/>
      <c r="AQ389" s="4"/>
      <c r="AR389" s="4"/>
      <c r="AS389" s="88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  <c r="IQ389" s="4"/>
    </row>
    <row r="390" spans="28:251" ht="18">
      <c r="AB390" s="88"/>
      <c r="AC390" s="88"/>
      <c r="AD390" s="257"/>
      <c r="AE390" s="88"/>
      <c r="AF390" s="4"/>
      <c r="AG390" s="4"/>
      <c r="AH390" s="4"/>
      <c r="AI390" s="4"/>
      <c r="AJ390" s="4"/>
      <c r="AK390" s="4"/>
      <c r="AL390" s="4"/>
      <c r="AM390" s="4"/>
      <c r="AN390" s="5"/>
      <c r="AO390" s="5"/>
      <c r="AP390" s="5"/>
      <c r="AQ390" s="4"/>
      <c r="AR390" s="4"/>
      <c r="AS390" s="88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  <c r="DE390" s="4"/>
      <c r="DF390" s="4"/>
      <c r="DG390" s="4"/>
      <c r="DH390" s="4"/>
      <c r="DI390" s="4"/>
      <c r="DJ390" s="4"/>
      <c r="DK390" s="4"/>
      <c r="DL390" s="4"/>
      <c r="DM390" s="4"/>
      <c r="DN390" s="4"/>
      <c r="DO390" s="4"/>
      <c r="DP390" s="4"/>
      <c r="DQ390" s="4"/>
      <c r="DR390" s="4"/>
      <c r="DS390" s="4"/>
      <c r="DT390" s="4"/>
      <c r="DU390" s="4"/>
      <c r="DV390" s="4"/>
      <c r="DW390" s="4"/>
      <c r="DX390" s="4"/>
      <c r="DY390" s="4"/>
      <c r="DZ390" s="4"/>
      <c r="EA390" s="4"/>
      <c r="EB390" s="4"/>
      <c r="EC390" s="4"/>
      <c r="ED390" s="4"/>
      <c r="EE390" s="4"/>
      <c r="EF390" s="4"/>
      <c r="EG390" s="4"/>
      <c r="EH390" s="4"/>
      <c r="EI390" s="4"/>
      <c r="EJ390" s="4"/>
      <c r="EK390" s="4"/>
      <c r="EL390" s="4"/>
      <c r="EM390" s="4"/>
      <c r="EN390" s="4"/>
      <c r="EO390" s="4"/>
      <c r="EP390" s="4"/>
      <c r="EQ390" s="4"/>
      <c r="ER390" s="4"/>
      <c r="ES390" s="4"/>
      <c r="ET390" s="4"/>
      <c r="EU390" s="4"/>
      <c r="EV390" s="4"/>
      <c r="EW390" s="4"/>
      <c r="EX390" s="4"/>
      <c r="EY390" s="4"/>
      <c r="EZ390" s="4"/>
      <c r="FA390" s="4"/>
      <c r="FB390" s="4"/>
      <c r="FC390" s="4"/>
      <c r="FD390" s="4"/>
      <c r="FE390" s="4"/>
      <c r="FF390" s="4"/>
      <c r="FG390" s="4"/>
      <c r="FH390" s="4"/>
      <c r="FI390" s="4"/>
      <c r="FJ390" s="4"/>
      <c r="FK390" s="4"/>
      <c r="FL390" s="4"/>
      <c r="FM390" s="4"/>
      <c r="FN390" s="4"/>
      <c r="FO390" s="4"/>
      <c r="FP390" s="4"/>
      <c r="FQ390" s="4"/>
      <c r="FR390" s="4"/>
      <c r="FS390" s="4"/>
      <c r="FT390" s="4"/>
      <c r="FU390" s="4"/>
      <c r="FV390" s="4"/>
      <c r="FW390" s="4"/>
      <c r="FX390" s="4"/>
      <c r="FY390" s="4"/>
      <c r="FZ390" s="4"/>
      <c r="GA390" s="4"/>
      <c r="GB390" s="4"/>
      <c r="GC390" s="4"/>
      <c r="GD390" s="4"/>
      <c r="GE390" s="4"/>
      <c r="GF390" s="4"/>
      <c r="GG390" s="4"/>
      <c r="GH390" s="4"/>
      <c r="GI390" s="4"/>
      <c r="GJ390" s="4"/>
      <c r="GK390" s="4"/>
      <c r="GL390" s="4"/>
      <c r="GM390" s="4"/>
      <c r="GN390" s="4"/>
      <c r="GO390" s="4"/>
      <c r="GP390" s="4"/>
      <c r="GQ390" s="4"/>
      <c r="GR390" s="4"/>
      <c r="GS390" s="4"/>
      <c r="GT390" s="4"/>
      <c r="GU390" s="4"/>
      <c r="GV390" s="4"/>
      <c r="GW390" s="4"/>
      <c r="GX390" s="4"/>
      <c r="GY390" s="4"/>
      <c r="GZ390" s="4"/>
      <c r="HA390" s="4"/>
      <c r="HB390" s="4"/>
      <c r="HC390" s="4"/>
      <c r="HD390" s="4"/>
      <c r="HE390" s="4"/>
      <c r="HF390" s="4"/>
      <c r="HG390" s="4"/>
      <c r="HH390" s="4"/>
      <c r="HI390" s="4"/>
      <c r="HJ390" s="4"/>
      <c r="HK390" s="4"/>
      <c r="HL390" s="4"/>
      <c r="HM390" s="4"/>
      <c r="HN390" s="4"/>
      <c r="HO390" s="4"/>
      <c r="HP390" s="4"/>
      <c r="HQ390" s="4"/>
      <c r="HR390" s="4"/>
      <c r="HS390" s="4"/>
      <c r="HT390" s="4"/>
      <c r="HU390" s="4"/>
      <c r="HV390" s="4"/>
      <c r="HW390" s="4"/>
      <c r="HX390" s="4"/>
      <c r="HY390" s="4"/>
      <c r="HZ390" s="4"/>
      <c r="IA390" s="4"/>
      <c r="IB390" s="4"/>
      <c r="IC390" s="4"/>
      <c r="ID390" s="4"/>
      <c r="IE390" s="4"/>
      <c r="IF390" s="4"/>
      <c r="IG390" s="4"/>
      <c r="IH390" s="4"/>
      <c r="II390" s="4"/>
      <c r="IJ390" s="4"/>
      <c r="IK390" s="4"/>
      <c r="IL390" s="4"/>
      <c r="IM390" s="4"/>
      <c r="IN390" s="4"/>
      <c r="IO390" s="4"/>
      <c r="IP390" s="4"/>
      <c r="IQ390" s="4"/>
    </row>
    <row r="391" spans="28:251" ht="18">
      <c r="AB391" s="88"/>
      <c r="AC391" s="88"/>
      <c r="AD391" s="257"/>
      <c r="AE391" s="88"/>
      <c r="AF391" s="4"/>
      <c r="AG391" s="4"/>
      <c r="AH391" s="4"/>
      <c r="AI391" s="4"/>
      <c r="AJ391" s="4"/>
      <c r="AK391" s="4"/>
      <c r="AL391" s="4"/>
      <c r="AM391" s="4"/>
      <c r="AN391" s="5"/>
      <c r="AO391" s="5"/>
      <c r="AP391" s="5"/>
      <c r="AQ391" s="4"/>
      <c r="AR391" s="4"/>
      <c r="AS391" s="88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  <c r="IQ391" s="4"/>
    </row>
    <row r="392" spans="28:251" ht="18">
      <c r="AB392" s="88"/>
      <c r="AC392" s="88"/>
      <c r="AD392" s="257"/>
      <c r="AE392" s="88"/>
      <c r="AF392" s="4"/>
      <c r="AG392" s="4"/>
      <c r="AH392" s="4"/>
      <c r="AI392" s="4"/>
      <c r="AJ392" s="4"/>
      <c r="AK392" s="4"/>
      <c r="AL392" s="4"/>
      <c r="AM392" s="4"/>
      <c r="AN392" s="5"/>
      <c r="AO392" s="5"/>
      <c r="AP392" s="5"/>
      <c r="AQ392" s="4"/>
      <c r="AR392" s="4"/>
      <c r="AS392" s="88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  <c r="IQ392" s="4"/>
    </row>
    <row r="393" spans="28:251" ht="18">
      <c r="AB393" s="88"/>
      <c r="AC393" s="88"/>
      <c r="AD393" s="257"/>
      <c r="AE393" s="88"/>
      <c r="AF393" s="4"/>
      <c r="AG393" s="4"/>
      <c r="AH393" s="4"/>
      <c r="AI393" s="4"/>
      <c r="AJ393" s="4"/>
      <c r="AK393" s="4"/>
      <c r="AL393" s="4"/>
      <c r="AM393" s="4"/>
      <c r="AN393" s="5"/>
      <c r="AO393" s="5"/>
      <c r="AP393" s="5"/>
      <c r="AQ393" s="4"/>
      <c r="AR393" s="4"/>
      <c r="AS393" s="88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  <c r="IQ393" s="4"/>
    </row>
    <row r="394" spans="28:251" ht="18">
      <c r="AB394" s="88"/>
      <c r="AC394" s="88"/>
      <c r="AD394" s="257"/>
      <c r="AE394" s="88"/>
      <c r="AF394" s="4"/>
      <c r="AG394" s="4"/>
      <c r="AH394" s="4"/>
      <c r="AI394" s="4"/>
      <c r="AJ394" s="4"/>
      <c r="AK394" s="4"/>
      <c r="AL394" s="4"/>
      <c r="AM394" s="4"/>
      <c r="AN394" s="5"/>
      <c r="AO394" s="5"/>
      <c r="AP394" s="5"/>
      <c r="AQ394" s="4"/>
      <c r="AR394" s="4"/>
      <c r="AS394" s="88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  <c r="IQ394" s="4"/>
    </row>
    <row r="395" spans="28:251" ht="18">
      <c r="AB395" s="88"/>
      <c r="AC395" s="88"/>
      <c r="AD395" s="257"/>
      <c r="AE395" s="88"/>
      <c r="AF395" s="4"/>
      <c r="AG395" s="4"/>
      <c r="AH395" s="4"/>
      <c r="AI395" s="4"/>
      <c r="AJ395" s="4"/>
      <c r="AK395" s="4"/>
      <c r="AL395" s="4"/>
      <c r="AM395" s="4"/>
      <c r="AN395" s="5"/>
      <c r="AO395" s="5"/>
      <c r="AP395" s="5"/>
      <c r="AQ395" s="4"/>
      <c r="AR395" s="4"/>
      <c r="AS395" s="88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  <c r="IQ395" s="4"/>
    </row>
    <row r="396" spans="28:251" ht="18">
      <c r="AB396" s="88"/>
      <c r="AC396" s="88"/>
      <c r="AD396" s="257"/>
      <c r="AE396" s="88"/>
      <c r="AF396" s="4"/>
      <c r="AG396" s="4"/>
      <c r="AH396" s="4"/>
      <c r="AI396" s="4"/>
      <c r="AJ396" s="4"/>
      <c r="AK396" s="4"/>
      <c r="AL396" s="4"/>
      <c r="AM396" s="4"/>
      <c r="AN396" s="5"/>
      <c r="AO396" s="5"/>
      <c r="AP396" s="5"/>
      <c r="AQ396" s="4"/>
      <c r="AR396" s="4"/>
      <c r="AS396" s="88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  <c r="IQ396" s="4"/>
    </row>
    <row r="397" spans="28:251" ht="18">
      <c r="AB397" s="88"/>
      <c r="AC397" s="88"/>
      <c r="AD397" s="257"/>
      <c r="AE397" s="88"/>
      <c r="AF397" s="4"/>
      <c r="AG397" s="4"/>
      <c r="AH397" s="4"/>
      <c r="AI397" s="4"/>
      <c r="AJ397" s="4"/>
      <c r="AK397" s="4"/>
      <c r="AL397" s="4"/>
      <c r="AM397" s="4"/>
      <c r="AN397" s="5"/>
      <c r="AO397" s="5"/>
      <c r="AP397" s="5"/>
      <c r="AQ397" s="4"/>
      <c r="AR397" s="4"/>
      <c r="AS397" s="88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  <c r="IQ397" s="4"/>
    </row>
    <row r="398" spans="28:251" ht="18">
      <c r="AB398" s="88"/>
      <c r="AC398" s="88"/>
      <c r="AD398" s="257"/>
      <c r="AE398" s="88"/>
      <c r="AF398" s="4"/>
      <c r="AG398" s="4"/>
      <c r="AH398" s="4"/>
      <c r="AI398" s="4"/>
      <c r="AJ398" s="4"/>
      <c r="AK398" s="4"/>
      <c r="AL398" s="4"/>
      <c r="AM398" s="4"/>
      <c r="AN398" s="5"/>
      <c r="AO398" s="5"/>
      <c r="AP398" s="5"/>
      <c r="AQ398" s="4"/>
      <c r="AR398" s="4"/>
      <c r="AS398" s="88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  <c r="IQ398" s="4"/>
    </row>
    <row r="399" spans="28:251" ht="18">
      <c r="AB399" s="88"/>
      <c r="AC399" s="88"/>
      <c r="AD399" s="257"/>
      <c r="AE399" s="88"/>
      <c r="AF399" s="4"/>
      <c r="AG399" s="4"/>
      <c r="AH399" s="4"/>
      <c r="AI399" s="4"/>
      <c r="AJ399" s="4"/>
      <c r="AK399" s="4"/>
      <c r="AL399" s="4"/>
      <c r="AM399" s="4"/>
      <c r="AN399" s="5"/>
      <c r="AO399" s="5"/>
      <c r="AP399" s="5"/>
      <c r="AQ399" s="4"/>
      <c r="AR399" s="4"/>
      <c r="AS399" s="88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  <c r="IQ399" s="4"/>
    </row>
    <row r="400" spans="28:251" ht="18">
      <c r="AB400" s="88"/>
      <c r="AC400" s="88"/>
      <c r="AD400" s="257"/>
      <c r="AE400" s="88"/>
      <c r="AF400" s="4"/>
      <c r="AG400" s="4"/>
      <c r="AH400" s="4"/>
      <c r="AI400" s="4"/>
      <c r="AJ400" s="4"/>
      <c r="AK400" s="4"/>
      <c r="AL400" s="4"/>
      <c r="AM400" s="4"/>
      <c r="AN400" s="5"/>
      <c r="AO400" s="5"/>
      <c r="AP400" s="5"/>
      <c r="AQ400" s="4"/>
      <c r="AR400" s="4"/>
      <c r="AS400" s="88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  <c r="IQ400" s="4"/>
    </row>
    <row r="401" spans="28:251" ht="18">
      <c r="AB401" s="88"/>
      <c r="AC401" s="88"/>
      <c r="AD401" s="257"/>
      <c r="AE401" s="88"/>
      <c r="AF401" s="4"/>
      <c r="AG401" s="4"/>
      <c r="AH401" s="4"/>
      <c r="AI401" s="4"/>
      <c r="AJ401" s="4"/>
      <c r="AK401" s="4"/>
      <c r="AL401" s="4"/>
      <c r="AM401" s="4"/>
      <c r="AN401" s="5"/>
      <c r="AO401" s="5"/>
      <c r="AP401" s="5"/>
      <c r="AQ401" s="4"/>
      <c r="AR401" s="4"/>
      <c r="AS401" s="88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  <c r="IQ401" s="4"/>
    </row>
    <row r="402" spans="28:251" ht="18">
      <c r="AB402" s="88"/>
      <c r="AC402" s="88"/>
      <c r="AD402" s="257"/>
      <c r="AE402" s="88"/>
      <c r="AF402" s="4"/>
      <c r="AG402" s="4"/>
      <c r="AH402" s="4"/>
      <c r="AI402" s="4"/>
      <c r="AJ402" s="4"/>
      <c r="AK402" s="4"/>
      <c r="AL402" s="4"/>
      <c r="AM402" s="4"/>
      <c r="AN402" s="5"/>
      <c r="AO402" s="5"/>
      <c r="AP402" s="5"/>
      <c r="AQ402" s="4"/>
      <c r="AR402" s="4"/>
      <c r="AS402" s="88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  <c r="IQ402" s="4"/>
    </row>
    <row r="403" spans="28:251" ht="18">
      <c r="AB403" s="88"/>
      <c r="AC403" s="88"/>
      <c r="AD403" s="257"/>
      <c r="AE403" s="88"/>
      <c r="AF403" s="4"/>
      <c r="AG403" s="4"/>
      <c r="AH403" s="4"/>
      <c r="AI403" s="4"/>
      <c r="AJ403" s="4"/>
      <c r="AK403" s="4"/>
      <c r="AL403" s="4"/>
      <c r="AM403" s="4"/>
      <c r="AN403" s="5"/>
      <c r="AO403" s="5"/>
      <c r="AP403" s="5"/>
      <c r="AQ403" s="4"/>
      <c r="AR403" s="4"/>
      <c r="AS403" s="88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  <c r="DE403" s="4"/>
      <c r="DF403" s="4"/>
      <c r="DG403" s="4"/>
      <c r="DH403" s="4"/>
      <c r="DI403" s="4"/>
      <c r="DJ403" s="4"/>
      <c r="DK403" s="4"/>
      <c r="DL403" s="4"/>
      <c r="DM403" s="4"/>
      <c r="DN403" s="4"/>
      <c r="DO403" s="4"/>
      <c r="DP403" s="4"/>
      <c r="DQ403" s="4"/>
      <c r="DR403" s="4"/>
      <c r="DS403" s="4"/>
      <c r="DT403" s="4"/>
      <c r="DU403" s="4"/>
      <c r="DV403" s="4"/>
      <c r="DW403" s="4"/>
      <c r="DX403" s="4"/>
      <c r="DY403" s="4"/>
      <c r="DZ403" s="4"/>
      <c r="EA403" s="4"/>
      <c r="EB403" s="4"/>
      <c r="EC403" s="4"/>
      <c r="ED403" s="4"/>
      <c r="EE403" s="4"/>
      <c r="EF403" s="4"/>
      <c r="EG403" s="4"/>
      <c r="EH403" s="4"/>
      <c r="EI403" s="4"/>
      <c r="EJ403" s="4"/>
      <c r="EK403" s="4"/>
      <c r="EL403" s="4"/>
      <c r="EM403" s="4"/>
      <c r="EN403" s="4"/>
      <c r="EO403" s="4"/>
      <c r="EP403" s="4"/>
      <c r="EQ403" s="4"/>
      <c r="ER403" s="4"/>
      <c r="ES403" s="4"/>
      <c r="ET403" s="4"/>
      <c r="EU403" s="4"/>
      <c r="EV403" s="4"/>
      <c r="EW403" s="4"/>
      <c r="EX403" s="4"/>
      <c r="EY403" s="4"/>
      <c r="EZ403" s="4"/>
      <c r="FA403" s="4"/>
      <c r="FB403" s="4"/>
      <c r="FC403" s="4"/>
      <c r="FD403" s="4"/>
      <c r="FE403" s="4"/>
      <c r="FF403" s="4"/>
      <c r="FG403" s="4"/>
      <c r="FH403" s="4"/>
      <c r="FI403" s="4"/>
      <c r="FJ403" s="4"/>
      <c r="FK403" s="4"/>
      <c r="FL403" s="4"/>
      <c r="FM403" s="4"/>
      <c r="FN403" s="4"/>
      <c r="FO403" s="4"/>
      <c r="FP403" s="4"/>
      <c r="FQ403" s="4"/>
      <c r="FR403" s="4"/>
      <c r="FS403" s="4"/>
      <c r="FT403" s="4"/>
      <c r="FU403" s="4"/>
      <c r="FV403" s="4"/>
      <c r="FW403" s="4"/>
      <c r="FX403" s="4"/>
      <c r="FY403" s="4"/>
      <c r="FZ403" s="4"/>
      <c r="GA403" s="4"/>
      <c r="GB403" s="4"/>
      <c r="GC403" s="4"/>
      <c r="GD403" s="4"/>
      <c r="GE403" s="4"/>
      <c r="GF403" s="4"/>
      <c r="GG403" s="4"/>
      <c r="GH403" s="4"/>
      <c r="GI403" s="4"/>
      <c r="GJ403" s="4"/>
      <c r="GK403" s="4"/>
      <c r="GL403" s="4"/>
      <c r="GM403" s="4"/>
      <c r="GN403" s="4"/>
      <c r="GO403" s="4"/>
      <c r="GP403" s="4"/>
      <c r="GQ403" s="4"/>
      <c r="GR403" s="4"/>
      <c r="GS403" s="4"/>
      <c r="GT403" s="4"/>
      <c r="GU403" s="4"/>
      <c r="GV403" s="4"/>
      <c r="GW403" s="4"/>
      <c r="GX403" s="4"/>
      <c r="GY403" s="4"/>
      <c r="GZ403" s="4"/>
      <c r="HA403" s="4"/>
      <c r="HB403" s="4"/>
      <c r="HC403" s="4"/>
      <c r="HD403" s="4"/>
      <c r="HE403" s="4"/>
      <c r="HF403" s="4"/>
      <c r="HG403" s="4"/>
      <c r="HH403" s="4"/>
      <c r="HI403" s="4"/>
      <c r="HJ403" s="4"/>
      <c r="HK403" s="4"/>
      <c r="HL403" s="4"/>
      <c r="HM403" s="4"/>
      <c r="HN403" s="4"/>
      <c r="HO403" s="4"/>
      <c r="HP403" s="4"/>
      <c r="HQ403" s="4"/>
      <c r="HR403" s="4"/>
      <c r="HS403" s="4"/>
      <c r="HT403" s="4"/>
      <c r="HU403" s="4"/>
      <c r="HV403" s="4"/>
      <c r="HW403" s="4"/>
      <c r="HX403" s="4"/>
      <c r="HY403" s="4"/>
      <c r="HZ403" s="4"/>
      <c r="IA403" s="4"/>
      <c r="IB403" s="4"/>
      <c r="IC403" s="4"/>
      <c r="ID403" s="4"/>
      <c r="IE403" s="4"/>
      <c r="IF403" s="4"/>
      <c r="IG403" s="4"/>
      <c r="IH403" s="4"/>
      <c r="II403" s="4"/>
      <c r="IJ403" s="4"/>
      <c r="IK403" s="4"/>
      <c r="IL403" s="4"/>
      <c r="IM403" s="4"/>
      <c r="IN403" s="4"/>
      <c r="IO403" s="4"/>
      <c r="IP403" s="4"/>
      <c r="IQ403" s="4"/>
    </row>
    <row r="404" spans="28:251" ht="18">
      <c r="AB404" s="88"/>
      <c r="AC404" s="88"/>
      <c r="AD404" s="257"/>
      <c r="AE404" s="88"/>
      <c r="AF404" s="4"/>
      <c r="AG404" s="4"/>
      <c r="AH404" s="4"/>
      <c r="AI404" s="4"/>
      <c r="AJ404" s="4"/>
      <c r="AK404" s="4"/>
      <c r="AL404" s="4"/>
      <c r="AM404" s="4"/>
      <c r="AN404" s="5"/>
      <c r="AO404" s="5"/>
      <c r="AP404" s="5"/>
      <c r="AQ404" s="4"/>
      <c r="AR404" s="4"/>
      <c r="AS404" s="88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  <c r="IQ404" s="4"/>
    </row>
    <row r="405" spans="28:251" ht="18">
      <c r="AB405" s="88"/>
      <c r="AC405" s="88"/>
      <c r="AD405" s="257"/>
      <c r="AE405" s="88"/>
      <c r="AF405" s="4"/>
      <c r="AG405" s="4"/>
      <c r="AH405" s="4"/>
      <c r="AI405" s="4"/>
      <c r="AJ405" s="4"/>
      <c r="AK405" s="4"/>
      <c r="AL405" s="4"/>
      <c r="AM405" s="4"/>
      <c r="AN405" s="5"/>
      <c r="AO405" s="5"/>
      <c r="AP405" s="5"/>
      <c r="AQ405" s="4"/>
      <c r="AR405" s="4"/>
      <c r="AS405" s="88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  <c r="IQ405" s="4"/>
    </row>
    <row r="406" spans="28:251" ht="18">
      <c r="AB406" s="88"/>
      <c r="AC406" s="88"/>
      <c r="AD406" s="257"/>
      <c r="AE406" s="88"/>
      <c r="AF406" s="4"/>
      <c r="AG406" s="4"/>
      <c r="AH406" s="4"/>
      <c r="AI406" s="4"/>
      <c r="AJ406" s="4"/>
      <c r="AK406" s="4"/>
      <c r="AL406" s="4"/>
      <c r="AM406" s="4"/>
      <c r="AN406" s="5"/>
      <c r="AO406" s="5"/>
      <c r="AP406" s="5"/>
      <c r="AQ406" s="4"/>
      <c r="AR406" s="4"/>
      <c r="AS406" s="88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  <c r="IQ406" s="4"/>
    </row>
    <row r="407" spans="28:251" ht="18">
      <c r="AB407" s="88"/>
      <c r="AC407" s="88"/>
      <c r="AD407" s="257"/>
      <c r="AE407" s="88"/>
      <c r="AF407" s="4"/>
      <c r="AG407" s="4"/>
      <c r="AH407" s="4"/>
      <c r="AI407" s="4"/>
      <c r="AJ407" s="4"/>
      <c r="AK407" s="4"/>
      <c r="AL407" s="4"/>
      <c r="AM407" s="4"/>
      <c r="AN407" s="5"/>
      <c r="AO407" s="5"/>
      <c r="AP407" s="5"/>
      <c r="AQ407" s="4"/>
      <c r="AR407" s="4"/>
      <c r="AS407" s="88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  <c r="IQ407" s="4"/>
    </row>
    <row r="408" spans="28:251" ht="18">
      <c r="AB408" s="88"/>
      <c r="AC408" s="88"/>
      <c r="AD408" s="257"/>
      <c r="AE408" s="88"/>
      <c r="AF408" s="4"/>
      <c r="AG408" s="4"/>
      <c r="AH408" s="4"/>
      <c r="AI408" s="4"/>
      <c r="AJ408" s="4"/>
      <c r="AK408" s="4"/>
      <c r="AL408" s="4"/>
      <c r="AM408" s="4"/>
      <c r="AN408" s="5"/>
      <c r="AO408" s="5"/>
      <c r="AP408" s="5"/>
      <c r="AQ408" s="4"/>
      <c r="AR408" s="4"/>
      <c r="AS408" s="88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  <c r="IQ408" s="4"/>
    </row>
    <row r="409" spans="28:251" ht="18">
      <c r="AB409" s="88"/>
      <c r="AC409" s="88"/>
      <c r="AD409" s="257"/>
      <c r="AE409" s="88"/>
      <c r="AF409" s="4"/>
      <c r="AG409" s="4"/>
      <c r="AH409" s="4"/>
      <c r="AI409" s="4"/>
      <c r="AJ409" s="4"/>
      <c r="AK409" s="4"/>
      <c r="AL409" s="4"/>
      <c r="AM409" s="4"/>
      <c r="AN409" s="5"/>
      <c r="AO409" s="5"/>
      <c r="AP409" s="5"/>
      <c r="AQ409" s="4"/>
      <c r="AR409" s="4"/>
      <c r="AS409" s="88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  <c r="IQ409" s="4"/>
    </row>
    <row r="410" spans="28:251" ht="18">
      <c r="AB410" s="88"/>
      <c r="AC410" s="88"/>
      <c r="AD410" s="257"/>
      <c r="AE410" s="88"/>
      <c r="AF410" s="4"/>
      <c r="AG410" s="4"/>
      <c r="AH410" s="4"/>
      <c r="AI410" s="4"/>
      <c r="AJ410" s="4"/>
      <c r="AK410" s="4"/>
      <c r="AL410" s="4"/>
      <c r="AM410" s="4"/>
      <c r="AN410" s="5"/>
      <c r="AO410" s="5"/>
      <c r="AP410" s="5"/>
      <c r="AQ410" s="4"/>
      <c r="AR410" s="4"/>
      <c r="AS410" s="88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  <c r="IQ410" s="4"/>
    </row>
    <row r="411" spans="28:251" ht="18">
      <c r="AB411" s="88"/>
      <c r="AC411" s="88"/>
      <c r="AD411" s="257"/>
      <c r="AE411" s="88"/>
      <c r="AF411" s="4"/>
      <c r="AG411" s="4"/>
      <c r="AH411" s="4"/>
      <c r="AI411" s="4"/>
      <c r="AJ411" s="4"/>
      <c r="AK411" s="4"/>
      <c r="AL411" s="4"/>
      <c r="AM411" s="4"/>
      <c r="AN411" s="5"/>
      <c r="AO411" s="5"/>
      <c r="AP411" s="5"/>
      <c r="AQ411" s="4"/>
      <c r="AR411" s="4"/>
      <c r="AS411" s="88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  <c r="IQ411" s="4"/>
    </row>
    <row r="412" spans="28:251" ht="18">
      <c r="AB412" s="88"/>
      <c r="AC412" s="88"/>
      <c r="AD412" s="257"/>
      <c r="AE412" s="88"/>
      <c r="AF412" s="4"/>
      <c r="AG412" s="4"/>
      <c r="AH412" s="4"/>
      <c r="AI412" s="4"/>
      <c r="AJ412" s="4"/>
      <c r="AK412" s="4"/>
      <c r="AL412" s="4"/>
      <c r="AM412" s="4"/>
      <c r="AN412" s="5"/>
      <c r="AO412" s="5"/>
      <c r="AP412" s="5"/>
      <c r="AQ412" s="4"/>
      <c r="AR412" s="4"/>
      <c r="AS412" s="88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  <c r="DE412" s="4"/>
      <c r="DF412" s="4"/>
      <c r="DG412" s="4"/>
      <c r="DH412" s="4"/>
      <c r="DI412" s="4"/>
      <c r="DJ412" s="4"/>
      <c r="DK412" s="4"/>
      <c r="DL412" s="4"/>
      <c r="DM412" s="4"/>
      <c r="DN412" s="4"/>
      <c r="DO412" s="4"/>
      <c r="DP412" s="4"/>
      <c r="DQ412" s="4"/>
      <c r="DR412" s="4"/>
      <c r="DS412" s="4"/>
      <c r="DT412" s="4"/>
      <c r="DU412" s="4"/>
      <c r="DV412" s="4"/>
      <c r="DW412" s="4"/>
      <c r="DX412" s="4"/>
      <c r="DY412" s="4"/>
      <c r="DZ412" s="4"/>
      <c r="EA412" s="4"/>
      <c r="EB412" s="4"/>
      <c r="EC412" s="4"/>
      <c r="ED412" s="4"/>
      <c r="EE412" s="4"/>
      <c r="EF412" s="4"/>
      <c r="EG412" s="4"/>
      <c r="EH412" s="4"/>
      <c r="EI412" s="4"/>
      <c r="EJ412" s="4"/>
      <c r="EK412" s="4"/>
      <c r="EL412" s="4"/>
      <c r="EM412" s="4"/>
      <c r="EN412" s="4"/>
      <c r="EO412" s="4"/>
      <c r="EP412" s="4"/>
      <c r="EQ412" s="4"/>
      <c r="ER412" s="4"/>
      <c r="ES412" s="4"/>
      <c r="ET412" s="4"/>
      <c r="EU412" s="4"/>
      <c r="EV412" s="4"/>
      <c r="EW412" s="4"/>
      <c r="EX412" s="4"/>
      <c r="EY412" s="4"/>
      <c r="EZ412" s="4"/>
      <c r="FA412" s="4"/>
      <c r="FB412" s="4"/>
      <c r="FC412" s="4"/>
      <c r="FD412" s="4"/>
      <c r="FE412" s="4"/>
      <c r="FF412" s="4"/>
      <c r="FG412" s="4"/>
      <c r="FH412" s="4"/>
      <c r="FI412" s="4"/>
      <c r="FJ412" s="4"/>
      <c r="FK412" s="4"/>
      <c r="FL412" s="4"/>
      <c r="FM412" s="4"/>
      <c r="FN412" s="4"/>
      <c r="FO412" s="4"/>
      <c r="FP412" s="4"/>
      <c r="FQ412" s="4"/>
      <c r="FR412" s="4"/>
      <c r="FS412" s="4"/>
      <c r="FT412" s="4"/>
      <c r="FU412" s="4"/>
      <c r="FV412" s="4"/>
      <c r="FW412" s="4"/>
      <c r="FX412" s="4"/>
      <c r="FY412" s="4"/>
      <c r="FZ412" s="4"/>
      <c r="GA412" s="4"/>
      <c r="GB412" s="4"/>
      <c r="GC412" s="4"/>
      <c r="GD412" s="4"/>
      <c r="GE412" s="4"/>
      <c r="GF412" s="4"/>
      <c r="GG412" s="4"/>
      <c r="GH412" s="4"/>
      <c r="GI412" s="4"/>
      <c r="GJ412" s="4"/>
      <c r="GK412" s="4"/>
      <c r="GL412" s="4"/>
      <c r="GM412" s="4"/>
      <c r="GN412" s="4"/>
      <c r="GO412" s="4"/>
      <c r="GP412" s="4"/>
      <c r="GQ412" s="4"/>
      <c r="GR412" s="4"/>
      <c r="GS412" s="4"/>
      <c r="GT412" s="4"/>
      <c r="GU412" s="4"/>
      <c r="GV412" s="4"/>
      <c r="GW412" s="4"/>
      <c r="GX412" s="4"/>
      <c r="GY412" s="4"/>
      <c r="GZ412" s="4"/>
      <c r="HA412" s="4"/>
      <c r="HB412" s="4"/>
      <c r="HC412" s="4"/>
      <c r="HD412" s="4"/>
      <c r="HE412" s="4"/>
      <c r="HF412" s="4"/>
      <c r="HG412" s="4"/>
      <c r="HH412" s="4"/>
      <c r="HI412" s="4"/>
      <c r="HJ412" s="4"/>
      <c r="HK412" s="4"/>
      <c r="HL412" s="4"/>
      <c r="HM412" s="4"/>
      <c r="HN412" s="4"/>
      <c r="HO412" s="4"/>
      <c r="HP412" s="4"/>
      <c r="HQ412" s="4"/>
      <c r="HR412" s="4"/>
      <c r="HS412" s="4"/>
      <c r="HT412" s="4"/>
      <c r="HU412" s="4"/>
      <c r="HV412" s="4"/>
      <c r="HW412" s="4"/>
      <c r="HX412" s="4"/>
      <c r="HY412" s="4"/>
      <c r="HZ412" s="4"/>
      <c r="IA412" s="4"/>
      <c r="IB412" s="4"/>
      <c r="IC412" s="4"/>
      <c r="ID412" s="4"/>
      <c r="IE412" s="4"/>
      <c r="IF412" s="4"/>
      <c r="IG412" s="4"/>
      <c r="IH412" s="4"/>
      <c r="II412" s="4"/>
      <c r="IJ412" s="4"/>
      <c r="IK412" s="4"/>
      <c r="IL412" s="4"/>
      <c r="IM412" s="4"/>
      <c r="IN412" s="4"/>
      <c r="IO412" s="4"/>
      <c r="IP412" s="4"/>
      <c r="IQ412" s="4"/>
    </row>
    <row r="413" spans="28:251" ht="18">
      <c r="AB413" s="88"/>
      <c r="AC413" s="88"/>
      <c r="AD413" s="257"/>
      <c r="AE413" s="88"/>
      <c r="AF413" s="4"/>
      <c r="AG413" s="4"/>
      <c r="AH413" s="4"/>
      <c r="AI413" s="4"/>
      <c r="AJ413" s="4"/>
      <c r="AK413" s="4"/>
      <c r="AL413" s="4"/>
      <c r="AM413" s="4"/>
      <c r="AN413" s="5"/>
      <c r="AO413" s="5"/>
      <c r="AP413" s="5"/>
      <c r="AQ413" s="4"/>
      <c r="AR413" s="4"/>
      <c r="AS413" s="88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  <c r="IQ413" s="4"/>
    </row>
    <row r="414" spans="28:251" ht="18">
      <c r="AB414" s="88"/>
      <c r="AC414" s="88"/>
      <c r="AD414" s="257"/>
      <c r="AE414" s="88"/>
      <c r="AF414" s="4"/>
      <c r="AG414" s="4"/>
      <c r="AH414" s="4"/>
      <c r="AI414" s="4"/>
      <c r="AJ414" s="4"/>
      <c r="AK414" s="4"/>
      <c r="AL414" s="4"/>
      <c r="AM414" s="4"/>
      <c r="AN414" s="5"/>
      <c r="AO414" s="5"/>
      <c r="AP414" s="5"/>
      <c r="AQ414" s="4"/>
      <c r="AR414" s="4"/>
      <c r="AS414" s="88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  <c r="DE414" s="4"/>
      <c r="DF414" s="4"/>
      <c r="DG414" s="4"/>
      <c r="DH414" s="4"/>
      <c r="DI414" s="4"/>
      <c r="DJ414" s="4"/>
      <c r="DK414" s="4"/>
      <c r="DL414" s="4"/>
      <c r="DM414" s="4"/>
      <c r="DN414" s="4"/>
      <c r="DO414" s="4"/>
      <c r="DP414" s="4"/>
      <c r="DQ414" s="4"/>
      <c r="DR414" s="4"/>
      <c r="DS414" s="4"/>
      <c r="DT414" s="4"/>
      <c r="DU414" s="4"/>
      <c r="DV414" s="4"/>
      <c r="DW414" s="4"/>
      <c r="DX414" s="4"/>
      <c r="DY414" s="4"/>
      <c r="DZ414" s="4"/>
      <c r="EA414" s="4"/>
      <c r="EB414" s="4"/>
      <c r="EC414" s="4"/>
      <c r="ED414" s="4"/>
      <c r="EE414" s="4"/>
      <c r="EF414" s="4"/>
      <c r="EG414" s="4"/>
      <c r="EH414" s="4"/>
      <c r="EI414" s="4"/>
      <c r="EJ414" s="4"/>
      <c r="EK414" s="4"/>
      <c r="EL414" s="4"/>
      <c r="EM414" s="4"/>
      <c r="EN414" s="4"/>
      <c r="EO414" s="4"/>
      <c r="EP414" s="4"/>
      <c r="EQ414" s="4"/>
      <c r="ER414" s="4"/>
      <c r="ES414" s="4"/>
      <c r="ET414" s="4"/>
      <c r="EU414" s="4"/>
      <c r="EV414" s="4"/>
      <c r="EW414" s="4"/>
      <c r="EX414" s="4"/>
      <c r="EY414" s="4"/>
      <c r="EZ414" s="4"/>
      <c r="FA414" s="4"/>
      <c r="FB414" s="4"/>
      <c r="FC414" s="4"/>
      <c r="FD414" s="4"/>
      <c r="FE414" s="4"/>
      <c r="FF414" s="4"/>
      <c r="FG414" s="4"/>
      <c r="FH414" s="4"/>
      <c r="FI414" s="4"/>
      <c r="FJ414" s="4"/>
      <c r="FK414" s="4"/>
      <c r="FL414" s="4"/>
      <c r="FM414" s="4"/>
      <c r="FN414" s="4"/>
      <c r="FO414" s="4"/>
      <c r="FP414" s="4"/>
      <c r="FQ414" s="4"/>
      <c r="FR414" s="4"/>
      <c r="FS414" s="4"/>
      <c r="FT414" s="4"/>
      <c r="FU414" s="4"/>
      <c r="FV414" s="4"/>
      <c r="FW414" s="4"/>
      <c r="FX414" s="4"/>
      <c r="FY414" s="4"/>
      <c r="FZ414" s="4"/>
      <c r="GA414" s="4"/>
      <c r="GB414" s="4"/>
      <c r="GC414" s="4"/>
      <c r="GD414" s="4"/>
      <c r="GE414" s="4"/>
      <c r="GF414" s="4"/>
      <c r="GG414" s="4"/>
      <c r="GH414" s="4"/>
      <c r="GI414" s="4"/>
      <c r="GJ414" s="4"/>
      <c r="GK414" s="4"/>
      <c r="GL414" s="4"/>
      <c r="GM414" s="4"/>
      <c r="GN414" s="4"/>
      <c r="GO414" s="4"/>
      <c r="GP414" s="4"/>
      <c r="GQ414" s="4"/>
      <c r="GR414" s="4"/>
      <c r="GS414" s="4"/>
      <c r="GT414" s="4"/>
      <c r="GU414" s="4"/>
      <c r="GV414" s="4"/>
      <c r="GW414" s="4"/>
      <c r="GX414" s="4"/>
      <c r="GY414" s="4"/>
      <c r="GZ414" s="4"/>
      <c r="HA414" s="4"/>
      <c r="HB414" s="4"/>
      <c r="HC414" s="4"/>
      <c r="HD414" s="4"/>
      <c r="HE414" s="4"/>
      <c r="HF414" s="4"/>
      <c r="HG414" s="4"/>
      <c r="HH414" s="4"/>
      <c r="HI414" s="4"/>
      <c r="HJ414" s="4"/>
      <c r="HK414" s="4"/>
      <c r="HL414" s="4"/>
      <c r="HM414" s="4"/>
      <c r="HN414" s="4"/>
      <c r="HO414" s="4"/>
      <c r="HP414" s="4"/>
      <c r="HQ414" s="4"/>
      <c r="HR414" s="4"/>
      <c r="HS414" s="4"/>
      <c r="HT414" s="4"/>
      <c r="HU414" s="4"/>
      <c r="HV414" s="4"/>
      <c r="HW414" s="4"/>
      <c r="HX414" s="4"/>
      <c r="HY414" s="4"/>
      <c r="HZ414" s="4"/>
      <c r="IA414" s="4"/>
      <c r="IB414" s="4"/>
      <c r="IC414" s="4"/>
      <c r="ID414" s="4"/>
      <c r="IE414" s="4"/>
      <c r="IF414" s="4"/>
      <c r="IG414" s="4"/>
      <c r="IH414" s="4"/>
      <c r="II414" s="4"/>
      <c r="IJ414" s="4"/>
      <c r="IK414" s="4"/>
      <c r="IL414" s="4"/>
      <c r="IM414" s="4"/>
      <c r="IN414" s="4"/>
      <c r="IO414" s="4"/>
      <c r="IP414" s="4"/>
      <c r="IQ414" s="4"/>
    </row>
    <row r="415" spans="28:251" ht="18">
      <c r="AB415" s="88"/>
      <c r="AC415" s="88"/>
      <c r="AD415" s="257"/>
      <c r="AE415" s="88"/>
      <c r="AF415" s="4"/>
      <c r="AG415" s="4"/>
      <c r="AH415" s="4"/>
      <c r="AI415" s="4"/>
      <c r="AJ415" s="4"/>
      <c r="AK415" s="4"/>
      <c r="AL415" s="4"/>
      <c r="AM415" s="4"/>
      <c r="AN415" s="5"/>
      <c r="AO415" s="5"/>
      <c r="AP415" s="5"/>
      <c r="AQ415" s="4"/>
      <c r="AR415" s="4"/>
      <c r="AS415" s="88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  <c r="IQ415" s="4"/>
    </row>
    <row r="416" spans="28:251" ht="18">
      <c r="AB416" s="88"/>
      <c r="AC416" s="88"/>
      <c r="AD416" s="257"/>
      <c r="AE416" s="88"/>
      <c r="AF416" s="4"/>
      <c r="AG416" s="4"/>
      <c r="AH416" s="4"/>
      <c r="AI416" s="4"/>
      <c r="AJ416" s="4"/>
      <c r="AK416" s="4"/>
      <c r="AL416" s="4"/>
      <c r="AM416" s="4"/>
      <c r="AN416" s="5"/>
      <c r="AO416" s="5"/>
      <c r="AP416" s="5"/>
      <c r="AQ416" s="4"/>
      <c r="AR416" s="4"/>
      <c r="AS416" s="88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  <c r="DE416" s="4"/>
      <c r="DF416" s="4"/>
      <c r="DG416" s="4"/>
      <c r="DH416" s="4"/>
      <c r="DI416" s="4"/>
      <c r="DJ416" s="4"/>
      <c r="DK416" s="4"/>
      <c r="DL416" s="4"/>
      <c r="DM416" s="4"/>
      <c r="DN416" s="4"/>
      <c r="DO416" s="4"/>
      <c r="DP416" s="4"/>
      <c r="DQ416" s="4"/>
      <c r="DR416" s="4"/>
      <c r="DS416" s="4"/>
      <c r="DT416" s="4"/>
      <c r="DU416" s="4"/>
      <c r="DV416" s="4"/>
      <c r="DW416" s="4"/>
      <c r="DX416" s="4"/>
      <c r="DY416" s="4"/>
      <c r="DZ416" s="4"/>
      <c r="EA416" s="4"/>
      <c r="EB416" s="4"/>
      <c r="EC416" s="4"/>
      <c r="ED416" s="4"/>
      <c r="EE416" s="4"/>
      <c r="EF416" s="4"/>
      <c r="EG416" s="4"/>
      <c r="EH416" s="4"/>
      <c r="EI416" s="4"/>
      <c r="EJ416" s="4"/>
      <c r="EK416" s="4"/>
      <c r="EL416" s="4"/>
      <c r="EM416" s="4"/>
      <c r="EN416" s="4"/>
      <c r="EO416" s="4"/>
      <c r="EP416" s="4"/>
      <c r="EQ416" s="4"/>
      <c r="ER416" s="4"/>
      <c r="ES416" s="4"/>
      <c r="ET416" s="4"/>
      <c r="EU416" s="4"/>
      <c r="EV416" s="4"/>
      <c r="EW416" s="4"/>
      <c r="EX416" s="4"/>
      <c r="EY416" s="4"/>
      <c r="EZ416" s="4"/>
      <c r="FA416" s="4"/>
      <c r="FB416" s="4"/>
      <c r="FC416" s="4"/>
      <c r="FD416" s="4"/>
      <c r="FE416" s="4"/>
      <c r="FF416" s="4"/>
      <c r="FG416" s="4"/>
      <c r="FH416" s="4"/>
      <c r="FI416" s="4"/>
      <c r="FJ416" s="4"/>
      <c r="FK416" s="4"/>
      <c r="FL416" s="4"/>
      <c r="FM416" s="4"/>
      <c r="FN416" s="4"/>
      <c r="FO416" s="4"/>
      <c r="FP416" s="4"/>
      <c r="FQ416" s="4"/>
      <c r="FR416" s="4"/>
      <c r="FS416" s="4"/>
      <c r="FT416" s="4"/>
      <c r="FU416" s="4"/>
      <c r="FV416" s="4"/>
      <c r="FW416" s="4"/>
      <c r="FX416" s="4"/>
      <c r="FY416" s="4"/>
      <c r="FZ416" s="4"/>
      <c r="GA416" s="4"/>
      <c r="GB416" s="4"/>
      <c r="GC416" s="4"/>
      <c r="GD416" s="4"/>
      <c r="GE416" s="4"/>
      <c r="GF416" s="4"/>
      <c r="GG416" s="4"/>
      <c r="GH416" s="4"/>
      <c r="GI416" s="4"/>
      <c r="GJ416" s="4"/>
      <c r="GK416" s="4"/>
      <c r="GL416" s="4"/>
      <c r="GM416" s="4"/>
      <c r="GN416" s="4"/>
      <c r="GO416" s="4"/>
      <c r="GP416" s="4"/>
      <c r="GQ416" s="4"/>
      <c r="GR416" s="4"/>
      <c r="GS416" s="4"/>
      <c r="GT416" s="4"/>
      <c r="GU416" s="4"/>
      <c r="GV416" s="4"/>
      <c r="GW416" s="4"/>
      <c r="GX416" s="4"/>
      <c r="GY416" s="4"/>
      <c r="GZ416" s="4"/>
      <c r="HA416" s="4"/>
      <c r="HB416" s="4"/>
      <c r="HC416" s="4"/>
      <c r="HD416" s="4"/>
      <c r="HE416" s="4"/>
      <c r="HF416" s="4"/>
      <c r="HG416" s="4"/>
      <c r="HH416" s="4"/>
      <c r="HI416" s="4"/>
      <c r="HJ416" s="4"/>
      <c r="HK416" s="4"/>
      <c r="HL416" s="4"/>
      <c r="HM416" s="4"/>
      <c r="HN416" s="4"/>
      <c r="HO416" s="4"/>
      <c r="HP416" s="4"/>
      <c r="HQ416" s="4"/>
      <c r="HR416" s="4"/>
      <c r="HS416" s="4"/>
      <c r="HT416" s="4"/>
      <c r="HU416" s="4"/>
      <c r="HV416" s="4"/>
      <c r="HW416" s="4"/>
      <c r="HX416" s="4"/>
      <c r="HY416" s="4"/>
      <c r="HZ416" s="4"/>
      <c r="IA416" s="4"/>
      <c r="IB416" s="4"/>
      <c r="IC416" s="4"/>
      <c r="ID416" s="4"/>
      <c r="IE416" s="4"/>
      <c r="IF416" s="4"/>
      <c r="IG416" s="4"/>
      <c r="IH416" s="4"/>
      <c r="II416" s="4"/>
      <c r="IJ416" s="4"/>
      <c r="IK416" s="4"/>
      <c r="IL416" s="4"/>
      <c r="IM416" s="4"/>
      <c r="IN416" s="4"/>
      <c r="IO416" s="4"/>
      <c r="IP416" s="4"/>
      <c r="IQ416" s="4"/>
    </row>
    <row r="417" spans="28:251" ht="18">
      <c r="AB417" s="88"/>
      <c r="AC417" s="88"/>
      <c r="AD417" s="257"/>
      <c r="AE417" s="88"/>
      <c r="AF417" s="4"/>
      <c r="AG417" s="4"/>
      <c r="AH417" s="4"/>
      <c r="AI417" s="4"/>
      <c r="AJ417" s="4"/>
      <c r="AK417" s="4"/>
      <c r="AL417" s="4"/>
      <c r="AM417" s="4"/>
      <c r="AN417" s="5"/>
      <c r="AO417" s="5"/>
      <c r="AP417" s="5"/>
      <c r="AQ417" s="4"/>
      <c r="AR417" s="4"/>
      <c r="AS417" s="88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  <c r="IQ417" s="4"/>
    </row>
    <row r="418" spans="28:251" ht="18">
      <c r="AB418" s="88"/>
      <c r="AC418" s="88"/>
      <c r="AD418" s="257"/>
      <c r="AE418" s="88"/>
      <c r="AF418" s="4"/>
      <c r="AG418" s="4"/>
      <c r="AH418" s="4"/>
      <c r="AI418" s="4"/>
      <c r="AJ418" s="4"/>
      <c r="AK418" s="4"/>
      <c r="AL418" s="4"/>
      <c r="AM418" s="4"/>
      <c r="AN418" s="5"/>
      <c r="AO418" s="5"/>
      <c r="AP418" s="5"/>
      <c r="AQ418" s="4"/>
      <c r="AR418" s="4"/>
      <c r="AS418" s="88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  <c r="DE418" s="4"/>
      <c r="DF418" s="4"/>
      <c r="DG418" s="4"/>
      <c r="DH418" s="4"/>
      <c r="DI418" s="4"/>
      <c r="DJ418" s="4"/>
      <c r="DK418" s="4"/>
      <c r="DL418" s="4"/>
      <c r="DM418" s="4"/>
      <c r="DN418" s="4"/>
      <c r="DO418" s="4"/>
      <c r="DP418" s="4"/>
      <c r="DQ418" s="4"/>
      <c r="DR418" s="4"/>
      <c r="DS418" s="4"/>
      <c r="DT418" s="4"/>
      <c r="DU418" s="4"/>
      <c r="DV418" s="4"/>
      <c r="DW418" s="4"/>
      <c r="DX418" s="4"/>
      <c r="DY418" s="4"/>
      <c r="DZ418" s="4"/>
      <c r="EA418" s="4"/>
      <c r="EB418" s="4"/>
      <c r="EC418" s="4"/>
      <c r="ED418" s="4"/>
      <c r="EE418" s="4"/>
      <c r="EF418" s="4"/>
      <c r="EG418" s="4"/>
      <c r="EH418" s="4"/>
      <c r="EI418" s="4"/>
      <c r="EJ418" s="4"/>
      <c r="EK418" s="4"/>
      <c r="EL418" s="4"/>
      <c r="EM418" s="4"/>
      <c r="EN418" s="4"/>
      <c r="EO418" s="4"/>
      <c r="EP418" s="4"/>
      <c r="EQ418" s="4"/>
      <c r="ER418" s="4"/>
      <c r="ES418" s="4"/>
      <c r="ET418" s="4"/>
      <c r="EU418" s="4"/>
      <c r="EV418" s="4"/>
      <c r="EW418" s="4"/>
      <c r="EX418" s="4"/>
      <c r="EY418" s="4"/>
      <c r="EZ418" s="4"/>
      <c r="FA418" s="4"/>
      <c r="FB418" s="4"/>
      <c r="FC418" s="4"/>
      <c r="FD418" s="4"/>
      <c r="FE418" s="4"/>
      <c r="FF418" s="4"/>
      <c r="FG418" s="4"/>
      <c r="FH418" s="4"/>
      <c r="FI418" s="4"/>
      <c r="FJ418" s="4"/>
      <c r="FK418" s="4"/>
      <c r="FL418" s="4"/>
      <c r="FM418" s="4"/>
      <c r="FN418" s="4"/>
      <c r="FO418" s="4"/>
      <c r="FP418" s="4"/>
      <c r="FQ418" s="4"/>
      <c r="FR418" s="4"/>
      <c r="FS418" s="4"/>
      <c r="FT418" s="4"/>
      <c r="FU418" s="4"/>
      <c r="FV418" s="4"/>
      <c r="FW418" s="4"/>
      <c r="FX418" s="4"/>
      <c r="FY418" s="4"/>
      <c r="FZ418" s="4"/>
      <c r="GA418" s="4"/>
      <c r="GB418" s="4"/>
      <c r="GC418" s="4"/>
      <c r="GD418" s="4"/>
      <c r="GE418" s="4"/>
      <c r="GF418" s="4"/>
      <c r="GG418" s="4"/>
      <c r="GH418" s="4"/>
      <c r="GI418" s="4"/>
      <c r="GJ418" s="4"/>
      <c r="GK418" s="4"/>
      <c r="GL418" s="4"/>
      <c r="GM418" s="4"/>
      <c r="GN418" s="4"/>
      <c r="GO418" s="4"/>
      <c r="GP418" s="4"/>
      <c r="GQ418" s="4"/>
      <c r="GR418" s="4"/>
      <c r="GS418" s="4"/>
      <c r="GT418" s="4"/>
      <c r="GU418" s="4"/>
      <c r="GV418" s="4"/>
      <c r="GW418" s="4"/>
      <c r="GX418" s="4"/>
      <c r="GY418" s="4"/>
      <c r="GZ418" s="4"/>
      <c r="HA418" s="4"/>
      <c r="HB418" s="4"/>
      <c r="HC418" s="4"/>
      <c r="HD418" s="4"/>
      <c r="HE418" s="4"/>
      <c r="HF418" s="4"/>
      <c r="HG418" s="4"/>
      <c r="HH418" s="4"/>
      <c r="HI418" s="4"/>
      <c r="HJ418" s="4"/>
      <c r="HK418" s="4"/>
      <c r="HL418" s="4"/>
      <c r="HM418" s="4"/>
      <c r="HN418" s="4"/>
      <c r="HO418" s="4"/>
      <c r="HP418" s="4"/>
      <c r="HQ418" s="4"/>
      <c r="HR418" s="4"/>
      <c r="HS418" s="4"/>
      <c r="HT418" s="4"/>
      <c r="HU418" s="4"/>
      <c r="HV418" s="4"/>
      <c r="HW418" s="4"/>
      <c r="HX418" s="4"/>
      <c r="HY418" s="4"/>
      <c r="HZ418" s="4"/>
      <c r="IA418" s="4"/>
      <c r="IB418" s="4"/>
      <c r="IC418" s="4"/>
      <c r="ID418" s="4"/>
      <c r="IE418" s="4"/>
      <c r="IF418" s="4"/>
      <c r="IG418" s="4"/>
      <c r="IH418" s="4"/>
      <c r="II418" s="4"/>
      <c r="IJ418" s="4"/>
      <c r="IK418" s="4"/>
      <c r="IL418" s="4"/>
      <c r="IM418" s="4"/>
      <c r="IN418" s="4"/>
      <c r="IO418" s="4"/>
      <c r="IP418" s="4"/>
      <c r="IQ418" s="4"/>
    </row>
    <row r="419" spans="28:251" ht="18">
      <c r="AB419" s="88"/>
      <c r="AC419" s="88"/>
      <c r="AD419" s="257"/>
      <c r="AE419" s="88"/>
      <c r="AF419" s="4"/>
      <c r="AG419" s="4"/>
      <c r="AH419" s="4"/>
      <c r="AI419" s="4"/>
      <c r="AJ419" s="4"/>
      <c r="AK419" s="4"/>
      <c r="AL419" s="4"/>
      <c r="AM419" s="4"/>
      <c r="AN419" s="5"/>
      <c r="AO419" s="5"/>
      <c r="AP419" s="5"/>
      <c r="AQ419" s="4"/>
      <c r="AR419" s="4"/>
      <c r="AS419" s="88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  <c r="IQ419" s="4"/>
    </row>
    <row r="420" spans="28:251" ht="18">
      <c r="AB420" s="88"/>
      <c r="AC420" s="88"/>
      <c r="AD420" s="257"/>
      <c r="AE420" s="88"/>
      <c r="AF420" s="4"/>
      <c r="AG420" s="4"/>
      <c r="AH420" s="4"/>
      <c r="AI420" s="4"/>
      <c r="AJ420" s="4"/>
      <c r="AK420" s="4"/>
      <c r="AL420" s="4"/>
      <c r="AM420" s="4"/>
      <c r="AN420" s="5"/>
      <c r="AO420" s="5"/>
      <c r="AP420" s="5"/>
      <c r="AQ420" s="4"/>
      <c r="AR420" s="4"/>
      <c r="AS420" s="88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  <c r="IQ420" s="4"/>
    </row>
    <row r="421" spans="28:251" ht="18">
      <c r="AB421" s="88"/>
      <c r="AC421" s="88"/>
      <c r="AD421" s="257"/>
      <c r="AE421" s="88"/>
      <c r="AF421" s="4"/>
      <c r="AG421" s="4"/>
      <c r="AH421" s="4"/>
      <c r="AI421" s="4"/>
      <c r="AJ421" s="4"/>
      <c r="AK421" s="4"/>
      <c r="AL421" s="4"/>
      <c r="AM421" s="4"/>
      <c r="AN421" s="5"/>
      <c r="AO421" s="5"/>
      <c r="AP421" s="5"/>
      <c r="AQ421" s="4"/>
      <c r="AR421" s="4"/>
      <c r="AS421" s="88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  <c r="IQ421" s="4"/>
    </row>
    <row r="422" spans="28:251" ht="18">
      <c r="AB422" s="88"/>
      <c r="AC422" s="88"/>
      <c r="AD422" s="257"/>
      <c r="AE422" s="88"/>
      <c r="AF422" s="4"/>
      <c r="AG422" s="4"/>
      <c r="AH422" s="4"/>
      <c r="AI422" s="4"/>
      <c r="AJ422" s="4"/>
      <c r="AK422" s="4"/>
      <c r="AL422" s="4"/>
      <c r="AM422" s="4"/>
      <c r="AN422" s="5"/>
      <c r="AO422" s="5"/>
      <c r="AP422" s="5"/>
      <c r="AQ422" s="4"/>
      <c r="AR422" s="4"/>
      <c r="AS422" s="88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  <c r="IQ422" s="4"/>
    </row>
    <row r="423" spans="28:251" ht="18">
      <c r="AB423" s="88"/>
      <c r="AC423" s="88"/>
      <c r="AD423" s="257"/>
      <c r="AE423" s="88"/>
      <c r="AF423" s="4"/>
      <c r="AG423" s="4"/>
      <c r="AH423" s="4"/>
      <c r="AI423" s="4"/>
      <c r="AJ423" s="4"/>
      <c r="AK423" s="4"/>
      <c r="AL423" s="4"/>
      <c r="AM423" s="4"/>
      <c r="AN423" s="5"/>
      <c r="AO423" s="5"/>
      <c r="AP423" s="5"/>
      <c r="AQ423" s="4"/>
      <c r="AR423" s="4"/>
      <c r="AS423" s="88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  <c r="IQ423" s="4"/>
    </row>
    <row r="424" spans="28:251" ht="18">
      <c r="AB424" s="88"/>
      <c r="AC424" s="88"/>
      <c r="AD424" s="257"/>
      <c r="AE424" s="88"/>
      <c r="AF424" s="4"/>
      <c r="AG424" s="4"/>
      <c r="AH424" s="4"/>
      <c r="AI424" s="4"/>
      <c r="AJ424" s="4"/>
      <c r="AK424" s="4"/>
      <c r="AL424" s="4"/>
      <c r="AM424" s="4"/>
      <c r="AN424" s="5"/>
      <c r="AO424" s="5"/>
      <c r="AP424" s="5"/>
      <c r="AQ424" s="4"/>
      <c r="AR424" s="4"/>
      <c r="AS424" s="88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  <c r="IQ424" s="4"/>
    </row>
    <row r="425" spans="28:251" ht="18">
      <c r="AB425" s="88"/>
      <c r="AC425" s="88"/>
      <c r="AD425" s="257"/>
      <c r="AE425" s="88"/>
      <c r="AF425" s="4"/>
      <c r="AG425" s="4"/>
      <c r="AH425" s="4"/>
      <c r="AI425" s="4"/>
      <c r="AJ425" s="4"/>
      <c r="AK425" s="4"/>
      <c r="AL425" s="4"/>
      <c r="AM425" s="4"/>
      <c r="AN425" s="5"/>
      <c r="AO425" s="5"/>
      <c r="AP425" s="5"/>
      <c r="AQ425" s="4"/>
      <c r="AR425" s="4"/>
      <c r="AS425" s="88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  <c r="IQ425" s="4"/>
    </row>
    <row r="426" spans="28:251" ht="18">
      <c r="AB426" s="88"/>
      <c r="AC426" s="88"/>
      <c r="AD426" s="257"/>
      <c r="AE426" s="88"/>
      <c r="AF426" s="4"/>
      <c r="AG426" s="4"/>
      <c r="AH426" s="4"/>
      <c r="AI426" s="4"/>
      <c r="AJ426" s="4"/>
      <c r="AK426" s="4"/>
      <c r="AL426" s="4"/>
      <c r="AM426" s="4"/>
      <c r="AN426" s="5"/>
      <c r="AO426" s="5"/>
      <c r="AP426" s="5"/>
      <c r="AQ426" s="4"/>
      <c r="AR426" s="4"/>
      <c r="AS426" s="88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  <c r="IQ426" s="4"/>
    </row>
    <row r="427" spans="28:251" ht="18">
      <c r="AB427" s="88"/>
      <c r="AC427" s="88"/>
      <c r="AD427" s="257"/>
      <c r="AE427" s="88"/>
      <c r="AF427" s="4"/>
      <c r="AG427" s="4"/>
      <c r="AH427" s="4"/>
      <c r="AI427" s="4"/>
      <c r="AJ427" s="4"/>
      <c r="AK427" s="4"/>
      <c r="AL427" s="4"/>
      <c r="AM427" s="4"/>
      <c r="AN427" s="5"/>
      <c r="AO427" s="5"/>
      <c r="AP427" s="5"/>
      <c r="AQ427" s="4"/>
      <c r="AR427" s="4"/>
      <c r="AS427" s="88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  <c r="IQ427" s="4"/>
    </row>
    <row r="428" spans="28:251" ht="18">
      <c r="AB428" s="88"/>
      <c r="AC428" s="88"/>
      <c r="AD428" s="257"/>
      <c r="AE428" s="88"/>
      <c r="AF428" s="4"/>
      <c r="AG428" s="4"/>
      <c r="AH428" s="4"/>
      <c r="AI428" s="4"/>
      <c r="AJ428" s="4"/>
      <c r="AK428" s="4"/>
      <c r="AL428" s="4"/>
      <c r="AM428" s="4"/>
      <c r="AN428" s="5"/>
      <c r="AO428" s="5"/>
      <c r="AP428" s="5"/>
      <c r="AQ428" s="4"/>
      <c r="AR428" s="4"/>
      <c r="AS428" s="88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  <c r="IQ428" s="4"/>
    </row>
    <row r="429" spans="28:251" ht="18">
      <c r="AB429" s="88"/>
      <c r="AC429" s="88"/>
      <c r="AD429" s="257"/>
      <c r="AE429" s="88"/>
      <c r="AF429" s="4"/>
      <c r="AG429" s="4"/>
      <c r="AH429" s="4"/>
      <c r="AI429" s="4"/>
      <c r="AJ429" s="4"/>
      <c r="AK429" s="4"/>
      <c r="AL429" s="4"/>
      <c r="AM429" s="4"/>
      <c r="AN429" s="5"/>
      <c r="AO429" s="5"/>
      <c r="AP429" s="5"/>
      <c r="AQ429" s="4"/>
      <c r="AR429" s="4"/>
      <c r="AS429" s="88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  <c r="IQ429" s="4"/>
    </row>
    <row r="430" spans="28:251" ht="18">
      <c r="AB430" s="88"/>
      <c r="AC430" s="88"/>
      <c r="AD430" s="257"/>
      <c r="AE430" s="88"/>
      <c r="AF430" s="4"/>
      <c r="AG430" s="4"/>
      <c r="AH430" s="4"/>
      <c r="AI430" s="4"/>
      <c r="AJ430" s="4"/>
      <c r="AK430" s="4"/>
      <c r="AL430" s="4"/>
      <c r="AM430" s="4"/>
      <c r="AN430" s="5"/>
      <c r="AO430" s="5"/>
      <c r="AP430" s="5"/>
      <c r="AQ430" s="4"/>
      <c r="AR430" s="4"/>
      <c r="AS430" s="88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  <c r="IQ430" s="4"/>
    </row>
    <row r="431" spans="28:251" ht="18">
      <c r="AB431" s="88"/>
      <c r="AC431" s="88"/>
      <c r="AD431" s="257"/>
      <c r="AE431" s="88"/>
      <c r="AF431" s="4"/>
      <c r="AG431" s="4"/>
      <c r="AH431" s="4"/>
      <c r="AI431" s="4"/>
      <c r="AJ431" s="4"/>
      <c r="AK431" s="4"/>
      <c r="AL431" s="4"/>
      <c r="AM431" s="4"/>
      <c r="AN431" s="5"/>
      <c r="AO431" s="5"/>
      <c r="AP431" s="5"/>
      <c r="AQ431" s="4"/>
      <c r="AR431" s="4"/>
      <c r="AS431" s="88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  <c r="IQ431" s="4"/>
    </row>
    <row r="432" spans="28:251" ht="18">
      <c r="AB432" s="88"/>
      <c r="AC432" s="88"/>
      <c r="AD432" s="257"/>
      <c r="AE432" s="88"/>
      <c r="AF432" s="4"/>
      <c r="AG432" s="4"/>
      <c r="AH432" s="4"/>
      <c r="AI432" s="4"/>
      <c r="AJ432" s="4"/>
      <c r="AK432" s="4"/>
      <c r="AL432" s="4"/>
      <c r="AM432" s="4"/>
      <c r="AN432" s="5"/>
      <c r="AO432" s="5"/>
      <c r="AP432" s="5"/>
      <c r="AQ432" s="4"/>
      <c r="AR432" s="4"/>
      <c r="AS432" s="88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  <c r="IQ432" s="4"/>
    </row>
    <row r="433" spans="28:251" ht="18">
      <c r="AB433" s="88"/>
      <c r="AC433" s="88"/>
      <c r="AD433" s="257"/>
      <c r="AE433" s="88"/>
      <c r="AF433" s="4"/>
      <c r="AG433" s="4"/>
      <c r="AH433" s="4"/>
      <c r="AI433" s="4"/>
      <c r="AJ433" s="4"/>
      <c r="AK433" s="4"/>
      <c r="AL433" s="4"/>
      <c r="AM433" s="4"/>
      <c r="AN433" s="5"/>
      <c r="AO433" s="5"/>
      <c r="AP433" s="5"/>
      <c r="AQ433" s="4"/>
      <c r="AR433" s="4"/>
      <c r="AS433" s="88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  <c r="IQ433" s="4"/>
    </row>
    <row r="434" spans="28:251" ht="18">
      <c r="AB434" s="88"/>
      <c r="AC434" s="88"/>
      <c r="AD434" s="257"/>
      <c r="AE434" s="88"/>
      <c r="AF434" s="4"/>
      <c r="AG434" s="4"/>
      <c r="AH434" s="4"/>
      <c r="AI434" s="4"/>
      <c r="AJ434" s="4"/>
      <c r="AK434" s="4"/>
      <c r="AL434" s="4"/>
      <c r="AM434" s="4"/>
      <c r="AN434" s="5"/>
      <c r="AO434" s="5"/>
      <c r="AP434" s="5"/>
      <c r="AQ434" s="4"/>
      <c r="AR434" s="4"/>
      <c r="AS434" s="88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  <c r="IQ434" s="4"/>
    </row>
    <row r="435" spans="28:251" ht="18">
      <c r="AB435" s="88"/>
      <c r="AC435" s="88"/>
      <c r="AD435" s="257"/>
      <c r="AE435" s="88"/>
      <c r="AF435" s="4"/>
      <c r="AG435" s="4"/>
      <c r="AH435" s="4"/>
      <c r="AI435" s="4"/>
      <c r="AJ435" s="4"/>
      <c r="AK435" s="4"/>
      <c r="AL435" s="4"/>
      <c r="AM435" s="4"/>
      <c r="AN435" s="5"/>
      <c r="AO435" s="5"/>
      <c r="AP435" s="5"/>
      <c r="AQ435" s="4"/>
      <c r="AR435" s="4"/>
      <c r="AS435" s="88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  <c r="DE435" s="4"/>
      <c r="DF435" s="4"/>
      <c r="DG435" s="4"/>
      <c r="DH435" s="4"/>
      <c r="DI435" s="4"/>
      <c r="DJ435" s="4"/>
      <c r="DK435" s="4"/>
      <c r="DL435" s="4"/>
      <c r="DM435" s="4"/>
      <c r="DN435" s="4"/>
      <c r="DO435" s="4"/>
      <c r="DP435" s="4"/>
      <c r="DQ435" s="4"/>
      <c r="DR435" s="4"/>
      <c r="DS435" s="4"/>
      <c r="DT435" s="4"/>
      <c r="DU435" s="4"/>
      <c r="DV435" s="4"/>
      <c r="DW435" s="4"/>
      <c r="DX435" s="4"/>
      <c r="DY435" s="4"/>
      <c r="DZ435" s="4"/>
      <c r="EA435" s="4"/>
      <c r="EB435" s="4"/>
      <c r="EC435" s="4"/>
      <c r="ED435" s="4"/>
      <c r="EE435" s="4"/>
      <c r="EF435" s="4"/>
      <c r="EG435" s="4"/>
      <c r="EH435" s="4"/>
      <c r="EI435" s="4"/>
      <c r="EJ435" s="4"/>
      <c r="EK435" s="4"/>
      <c r="EL435" s="4"/>
      <c r="EM435" s="4"/>
      <c r="EN435" s="4"/>
      <c r="EO435" s="4"/>
      <c r="EP435" s="4"/>
      <c r="EQ435" s="4"/>
      <c r="ER435" s="4"/>
      <c r="ES435" s="4"/>
      <c r="ET435" s="4"/>
      <c r="EU435" s="4"/>
      <c r="EV435" s="4"/>
      <c r="EW435" s="4"/>
      <c r="EX435" s="4"/>
      <c r="EY435" s="4"/>
      <c r="EZ435" s="4"/>
      <c r="FA435" s="4"/>
      <c r="FB435" s="4"/>
      <c r="FC435" s="4"/>
      <c r="FD435" s="4"/>
      <c r="FE435" s="4"/>
      <c r="FF435" s="4"/>
      <c r="FG435" s="4"/>
      <c r="FH435" s="4"/>
      <c r="FI435" s="4"/>
      <c r="FJ435" s="4"/>
      <c r="FK435" s="4"/>
      <c r="FL435" s="4"/>
      <c r="FM435" s="4"/>
      <c r="FN435" s="4"/>
      <c r="FO435" s="4"/>
      <c r="FP435" s="4"/>
      <c r="FQ435" s="4"/>
      <c r="FR435" s="4"/>
      <c r="FS435" s="4"/>
      <c r="FT435" s="4"/>
      <c r="FU435" s="4"/>
      <c r="FV435" s="4"/>
      <c r="FW435" s="4"/>
      <c r="FX435" s="4"/>
      <c r="FY435" s="4"/>
      <c r="FZ435" s="4"/>
      <c r="GA435" s="4"/>
      <c r="GB435" s="4"/>
      <c r="GC435" s="4"/>
      <c r="GD435" s="4"/>
      <c r="GE435" s="4"/>
      <c r="GF435" s="4"/>
      <c r="GG435" s="4"/>
      <c r="GH435" s="4"/>
      <c r="GI435" s="4"/>
      <c r="GJ435" s="4"/>
      <c r="GK435" s="4"/>
      <c r="GL435" s="4"/>
      <c r="GM435" s="4"/>
      <c r="GN435" s="4"/>
      <c r="GO435" s="4"/>
      <c r="GP435" s="4"/>
      <c r="GQ435" s="4"/>
      <c r="GR435" s="4"/>
      <c r="GS435" s="4"/>
      <c r="GT435" s="4"/>
      <c r="GU435" s="4"/>
      <c r="GV435" s="4"/>
      <c r="GW435" s="4"/>
      <c r="GX435" s="4"/>
      <c r="GY435" s="4"/>
      <c r="GZ435" s="4"/>
      <c r="HA435" s="4"/>
      <c r="HB435" s="4"/>
      <c r="HC435" s="4"/>
      <c r="HD435" s="4"/>
      <c r="HE435" s="4"/>
      <c r="HF435" s="4"/>
      <c r="HG435" s="4"/>
      <c r="HH435" s="4"/>
      <c r="HI435" s="4"/>
      <c r="HJ435" s="4"/>
      <c r="HK435" s="4"/>
      <c r="HL435" s="4"/>
      <c r="HM435" s="4"/>
      <c r="HN435" s="4"/>
      <c r="HO435" s="4"/>
      <c r="HP435" s="4"/>
      <c r="HQ435" s="4"/>
      <c r="HR435" s="4"/>
      <c r="HS435" s="4"/>
      <c r="HT435" s="4"/>
      <c r="HU435" s="4"/>
      <c r="HV435" s="4"/>
      <c r="HW435" s="4"/>
      <c r="HX435" s="4"/>
      <c r="HY435" s="4"/>
      <c r="HZ435" s="4"/>
      <c r="IA435" s="4"/>
      <c r="IB435" s="4"/>
      <c r="IC435" s="4"/>
      <c r="ID435" s="4"/>
      <c r="IE435" s="4"/>
      <c r="IF435" s="4"/>
      <c r="IG435" s="4"/>
      <c r="IH435" s="4"/>
      <c r="II435" s="4"/>
      <c r="IJ435" s="4"/>
      <c r="IK435" s="4"/>
      <c r="IL435" s="4"/>
      <c r="IM435" s="4"/>
      <c r="IN435" s="4"/>
      <c r="IO435" s="4"/>
      <c r="IP435" s="4"/>
      <c r="IQ435" s="4"/>
    </row>
    <row r="436" spans="28:251" ht="18">
      <c r="AB436" s="88"/>
      <c r="AC436" s="88"/>
      <c r="AD436" s="257"/>
      <c r="AE436" s="88"/>
      <c r="AF436" s="4"/>
      <c r="AG436" s="4"/>
      <c r="AH436" s="4"/>
      <c r="AI436" s="4"/>
      <c r="AJ436" s="4"/>
      <c r="AK436" s="4"/>
      <c r="AL436" s="4"/>
      <c r="AM436" s="4"/>
      <c r="AN436" s="5"/>
      <c r="AO436" s="5"/>
      <c r="AP436" s="5"/>
      <c r="AQ436" s="4"/>
      <c r="AR436" s="4"/>
      <c r="AS436" s="88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  <c r="IQ436" s="4"/>
    </row>
    <row r="437" spans="28:251" ht="18">
      <c r="AB437" s="88"/>
      <c r="AC437" s="88"/>
      <c r="AD437" s="257"/>
      <c r="AE437" s="88"/>
      <c r="AF437" s="4"/>
      <c r="AG437" s="4"/>
      <c r="AH437" s="4"/>
      <c r="AI437" s="4"/>
      <c r="AJ437" s="4"/>
      <c r="AK437" s="4"/>
      <c r="AL437" s="4"/>
      <c r="AM437" s="4"/>
      <c r="AN437" s="5"/>
      <c r="AO437" s="5"/>
      <c r="AP437" s="5"/>
      <c r="AQ437" s="4"/>
      <c r="AR437" s="4"/>
      <c r="AS437" s="88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  <c r="DE437" s="4"/>
      <c r="DF437" s="4"/>
      <c r="DG437" s="4"/>
      <c r="DH437" s="4"/>
      <c r="DI437" s="4"/>
      <c r="DJ437" s="4"/>
      <c r="DK437" s="4"/>
      <c r="DL437" s="4"/>
      <c r="DM437" s="4"/>
      <c r="DN437" s="4"/>
      <c r="DO437" s="4"/>
      <c r="DP437" s="4"/>
      <c r="DQ437" s="4"/>
      <c r="DR437" s="4"/>
      <c r="DS437" s="4"/>
      <c r="DT437" s="4"/>
      <c r="DU437" s="4"/>
      <c r="DV437" s="4"/>
      <c r="DW437" s="4"/>
      <c r="DX437" s="4"/>
      <c r="DY437" s="4"/>
      <c r="DZ437" s="4"/>
      <c r="EA437" s="4"/>
      <c r="EB437" s="4"/>
      <c r="EC437" s="4"/>
      <c r="ED437" s="4"/>
      <c r="EE437" s="4"/>
      <c r="EF437" s="4"/>
      <c r="EG437" s="4"/>
      <c r="EH437" s="4"/>
      <c r="EI437" s="4"/>
      <c r="EJ437" s="4"/>
      <c r="EK437" s="4"/>
      <c r="EL437" s="4"/>
      <c r="EM437" s="4"/>
      <c r="EN437" s="4"/>
      <c r="EO437" s="4"/>
      <c r="EP437" s="4"/>
      <c r="EQ437" s="4"/>
      <c r="ER437" s="4"/>
      <c r="ES437" s="4"/>
      <c r="ET437" s="4"/>
      <c r="EU437" s="4"/>
      <c r="EV437" s="4"/>
      <c r="EW437" s="4"/>
      <c r="EX437" s="4"/>
      <c r="EY437" s="4"/>
      <c r="EZ437" s="4"/>
      <c r="FA437" s="4"/>
      <c r="FB437" s="4"/>
      <c r="FC437" s="4"/>
      <c r="FD437" s="4"/>
      <c r="FE437" s="4"/>
      <c r="FF437" s="4"/>
      <c r="FG437" s="4"/>
      <c r="FH437" s="4"/>
      <c r="FI437" s="4"/>
      <c r="FJ437" s="4"/>
      <c r="FK437" s="4"/>
      <c r="FL437" s="4"/>
      <c r="FM437" s="4"/>
      <c r="FN437" s="4"/>
      <c r="FO437" s="4"/>
      <c r="FP437" s="4"/>
      <c r="FQ437" s="4"/>
      <c r="FR437" s="4"/>
      <c r="FS437" s="4"/>
      <c r="FT437" s="4"/>
      <c r="FU437" s="4"/>
      <c r="FV437" s="4"/>
      <c r="FW437" s="4"/>
      <c r="FX437" s="4"/>
      <c r="FY437" s="4"/>
      <c r="FZ437" s="4"/>
      <c r="GA437" s="4"/>
      <c r="GB437" s="4"/>
      <c r="GC437" s="4"/>
      <c r="GD437" s="4"/>
      <c r="GE437" s="4"/>
      <c r="GF437" s="4"/>
      <c r="GG437" s="4"/>
      <c r="GH437" s="4"/>
      <c r="GI437" s="4"/>
      <c r="GJ437" s="4"/>
      <c r="GK437" s="4"/>
      <c r="GL437" s="4"/>
      <c r="GM437" s="4"/>
      <c r="GN437" s="4"/>
      <c r="GO437" s="4"/>
      <c r="GP437" s="4"/>
      <c r="GQ437" s="4"/>
      <c r="GR437" s="4"/>
      <c r="GS437" s="4"/>
      <c r="GT437" s="4"/>
      <c r="GU437" s="4"/>
      <c r="GV437" s="4"/>
      <c r="GW437" s="4"/>
      <c r="GX437" s="4"/>
      <c r="GY437" s="4"/>
      <c r="GZ437" s="4"/>
      <c r="HA437" s="4"/>
      <c r="HB437" s="4"/>
      <c r="HC437" s="4"/>
      <c r="HD437" s="4"/>
      <c r="HE437" s="4"/>
      <c r="HF437" s="4"/>
      <c r="HG437" s="4"/>
      <c r="HH437" s="4"/>
      <c r="HI437" s="4"/>
      <c r="HJ437" s="4"/>
      <c r="HK437" s="4"/>
      <c r="HL437" s="4"/>
      <c r="HM437" s="4"/>
      <c r="HN437" s="4"/>
      <c r="HO437" s="4"/>
      <c r="HP437" s="4"/>
      <c r="HQ437" s="4"/>
      <c r="HR437" s="4"/>
      <c r="HS437" s="4"/>
      <c r="HT437" s="4"/>
      <c r="HU437" s="4"/>
      <c r="HV437" s="4"/>
      <c r="HW437" s="4"/>
      <c r="HX437" s="4"/>
      <c r="HY437" s="4"/>
      <c r="HZ437" s="4"/>
      <c r="IA437" s="4"/>
      <c r="IB437" s="4"/>
      <c r="IC437" s="4"/>
      <c r="ID437" s="4"/>
      <c r="IE437" s="4"/>
      <c r="IF437" s="4"/>
      <c r="IG437" s="4"/>
      <c r="IH437" s="4"/>
      <c r="II437" s="4"/>
      <c r="IJ437" s="4"/>
      <c r="IK437" s="4"/>
      <c r="IL437" s="4"/>
      <c r="IM437" s="4"/>
      <c r="IN437" s="4"/>
      <c r="IO437" s="4"/>
      <c r="IP437" s="4"/>
      <c r="IQ437" s="4"/>
    </row>
    <row r="438" spans="28:251" ht="18">
      <c r="AB438" s="88"/>
      <c r="AC438" s="88"/>
      <c r="AD438" s="257"/>
      <c r="AE438" s="88"/>
      <c r="AF438" s="4"/>
      <c r="AG438" s="4"/>
      <c r="AH438" s="4"/>
      <c r="AI438" s="4"/>
      <c r="AJ438" s="4"/>
      <c r="AK438" s="4"/>
      <c r="AL438" s="4"/>
      <c r="AM438" s="4"/>
      <c r="AN438" s="5"/>
      <c r="AO438" s="5"/>
      <c r="AP438" s="5"/>
      <c r="AQ438" s="4"/>
      <c r="AR438" s="4"/>
      <c r="AS438" s="88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  <c r="IQ438" s="4"/>
    </row>
    <row r="439" spans="28:251" ht="18">
      <c r="AB439" s="88"/>
      <c r="AC439" s="88"/>
      <c r="AD439" s="257"/>
      <c r="AE439" s="88"/>
      <c r="AF439" s="4"/>
      <c r="AG439" s="4"/>
      <c r="AH439" s="4"/>
      <c r="AI439" s="4"/>
      <c r="AJ439" s="4"/>
      <c r="AK439" s="4"/>
      <c r="AL439" s="4"/>
      <c r="AM439" s="4"/>
      <c r="AN439" s="5"/>
      <c r="AO439" s="5"/>
      <c r="AP439" s="5"/>
      <c r="AQ439" s="4"/>
      <c r="AR439" s="4"/>
      <c r="AS439" s="88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  <c r="IQ439" s="4"/>
    </row>
    <row r="440" spans="28:251" ht="18">
      <c r="AB440" s="88"/>
      <c r="AC440" s="88"/>
      <c r="AD440" s="257"/>
      <c r="AE440" s="88"/>
      <c r="AF440" s="4"/>
      <c r="AG440" s="4"/>
      <c r="AH440" s="4"/>
      <c r="AI440" s="4"/>
      <c r="AJ440" s="4"/>
      <c r="AK440" s="4"/>
      <c r="AL440" s="4"/>
      <c r="AM440" s="4"/>
      <c r="AN440" s="5"/>
      <c r="AO440" s="5"/>
      <c r="AP440" s="5"/>
      <c r="AQ440" s="4"/>
      <c r="AR440" s="4"/>
      <c r="AS440" s="88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  <c r="IQ440" s="4"/>
    </row>
    <row r="441" spans="28:251" ht="18">
      <c r="AB441" s="88"/>
      <c r="AC441" s="88"/>
      <c r="AD441" s="257"/>
      <c r="AE441" s="88"/>
      <c r="AF441" s="4"/>
      <c r="AG441" s="4"/>
      <c r="AH441" s="4"/>
      <c r="AI441" s="4"/>
      <c r="AJ441" s="4"/>
      <c r="AK441" s="4"/>
      <c r="AL441" s="4"/>
      <c r="AM441" s="4"/>
      <c r="AN441" s="5"/>
      <c r="AO441" s="5"/>
      <c r="AP441" s="5"/>
      <c r="AQ441" s="4"/>
      <c r="AR441" s="4"/>
      <c r="AS441" s="88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  <c r="DE441" s="4"/>
      <c r="DF441" s="4"/>
      <c r="DG441" s="4"/>
      <c r="DH441" s="4"/>
      <c r="DI441" s="4"/>
      <c r="DJ441" s="4"/>
      <c r="DK441" s="4"/>
      <c r="DL441" s="4"/>
      <c r="DM441" s="4"/>
      <c r="DN441" s="4"/>
      <c r="DO441" s="4"/>
      <c r="DP441" s="4"/>
      <c r="DQ441" s="4"/>
      <c r="DR441" s="4"/>
      <c r="DS441" s="4"/>
      <c r="DT441" s="4"/>
      <c r="DU441" s="4"/>
      <c r="DV441" s="4"/>
      <c r="DW441" s="4"/>
      <c r="DX441" s="4"/>
      <c r="DY441" s="4"/>
      <c r="DZ441" s="4"/>
      <c r="EA441" s="4"/>
      <c r="EB441" s="4"/>
      <c r="EC441" s="4"/>
      <c r="ED441" s="4"/>
      <c r="EE441" s="4"/>
      <c r="EF441" s="4"/>
      <c r="EG441" s="4"/>
      <c r="EH441" s="4"/>
      <c r="EI441" s="4"/>
      <c r="EJ441" s="4"/>
      <c r="EK441" s="4"/>
      <c r="EL441" s="4"/>
      <c r="EM441" s="4"/>
      <c r="EN441" s="4"/>
      <c r="EO441" s="4"/>
      <c r="EP441" s="4"/>
      <c r="EQ441" s="4"/>
      <c r="ER441" s="4"/>
      <c r="ES441" s="4"/>
      <c r="ET441" s="4"/>
      <c r="EU441" s="4"/>
      <c r="EV441" s="4"/>
      <c r="EW441" s="4"/>
      <c r="EX441" s="4"/>
      <c r="EY441" s="4"/>
      <c r="EZ441" s="4"/>
      <c r="FA441" s="4"/>
      <c r="FB441" s="4"/>
      <c r="FC441" s="4"/>
      <c r="FD441" s="4"/>
      <c r="FE441" s="4"/>
      <c r="FF441" s="4"/>
      <c r="FG441" s="4"/>
      <c r="FH441" s="4"/>
      <c r="FI441" s="4"/>
      <c r="FJ441" s="4"/>
      <c r="FK441" s="4"/>
      <c r="FL441" s="4"/>
      <c r="FM441" s="4"/>
      <c r="FN441" s="4"/>
      <c r="FO441" s="4"/>
      <c r="FP441" s="4"/>
      <c r="FQ441" s="4"/>
      <c r="FR441" s="4"/>
      <c r="FS441" s="4"/>
      <c r="FT441" s="4"/>
      <c r="FU441" s="4"/>
      <c r="FV441" s="4"/>
      <c r="FW441" s="4"/>
      <c r="FX441" s="4"/>
      <c r="FY441" s="4"/>
      <c r="FZ441" s="4"/>
      <c r="GA441" s="4"/>
      <c r="GB441" s="4"/>
      <c r="GC441" s="4"/>
      <c r="GD441" s="4"/>
      <c r="GE441" s="4"/>
      <c r="GF441" s="4"/>
      <c r="GG441" s="4"/>
      <c r="GH441" s="4"/>
      <c r="GI441" s="4"/>
      <c r="GJ441" s="4"/>
      <c r="GK441" s="4"/>
      <c r="GL441" s="4"/>
      <c r="GM441" s="4"/>
      <c r="GN441" s="4"/>
      <c r="GO441" s="4"/>
      <c r="GP441" s="4"/>
      <c r="GQ441" s="4"/>
      <c r="GR441" s="4"/>
      <c r="GS441" s="4"/>
      <c r="GT441" s="4"/>
      <c r="GU441" s="4"/>
      <c r="GV441" s="4"/>
      <c r="GW441" s="4"/>
      <c r="GX441" s="4"/>
      <c r="GY441" s="4"/>
      <c r="GZ441" s="4"/>
      <c r="HA441" s="4"/>
      <c r="HB441" s="4"/>
      <c r="HC441" s="4"/>
      <c r="HD441" s="4"/>
      <c r="HE441" s="4"/>
      <c r="HF441" s="4"/>
      <c r="HG441" s="4"/>
      <c r="HH441" s="4"/>
      <c r="HI441" s="4"/>
      <c r="HJ441" s="4"/>
      <c r="HK441" s="4"/>
      <c r="HL441" s="4"/>
      <c r="HM441" s="4"/>
      <c r="HN441" s="4"/>
      <c r="HO441" s="4"/>
      <c r="HP441" s="4"/>
      <c r="HQ441" s="4"/>
      <c r="HR441" s="4"/>
      <c r="HS441" s="4"/>
      <c r="HT441" s="4"/>
      <c r="HU441" s="4"/>
      <c r="HV441" s="4"/>
      <c r="HW441" s="4"/>
      <c r="HX441" s="4"/>
      <c r="HY441" s="4"/>
      <c r="HZ441" s="4"/>
      <c r="IA441" s="4"/>
      <c r="IB441" s="4"/>
      <c r="IC441" s="4"/>
      <c r="ID441" s="4"/>
      <c r="IE441" s="4"/>
      <c r="IF441" s="4"/>
      <c r="IG441" s="4"/>
      <c r="IH441" s="4"/>
      <c r="II441" s="4"/>
      <c r="IJ441" s="4"/>
      <c r="IK441" s="4"/>
      <c r="IL441" s="4"/>
      <c r="IM441" s="4"/>
      <c r="IN441" s="4"/>
      <c r="IO441" s="4"/>
      <c r="IP441" s="4"/>
      <c r="IQ441" s="4"/>
    </row>
    <row r="442" spans="28:251" ht="18">
      <c r="AB442" s="88"/>
      <c r="AC442" s="88"/>
      <c r="AD442" s="257"/>
      <c r="AE442" s="88"/>
      <c r="AF442" s="4"/>
      <c r="AG442" s="4"/>
      <c r="AH442" s="4"/>
      <c r="AI442" s="4"/>
      <c r="AJ442" s="4"/>
      <c r="AK442" s="4"/>
      <c r="AL442" s="4"/>
      <c r="AM442" s="4"/>
      <c r="AN442" s="5"/>
      <c r="AO442" s="5"/>
      <c r="AP442" s="5"/>
      <c r="AQ442" s="4"/>
      <c r="AR442" s="4"/>
      <c r="AS442" s="88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  <c r="IQ442" s="4"/>
    </row>
    <row r="443" spans="28:251" ht="18">
      <c r="AB443" s="88"/>
      <c r="AC443" s="88"/>
      <c r="AD443" s="257"/>
      <c r="AE443" s="88"/>
      <c r="AF443" s="4"/>
      <c r="AG443" s="4"/>
      <c r="AH443" s="4"/>
      <c r="AI443" s="4"/>
      <c r="AJ443" s="4"/>
      <c r="AK443" s="4"/>
      <c r="AL443" s="4"/>
      <c r="AM443" s="4"/>
      <c r="AN443" s="5"/>
      <c r="AO443" s="5"/>
      <c r="AP443" s="5"/>
      <c r="AQ443" s="4"/>
      <c r="AR443" s="4"/>
      <c r="AS443" s="88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  <c r="IQ443" s="4"/>
    </row>
    <row r="444" spans="28:251" ht="18">
      <c r="AB444" s="88"/>
      <c r="AC444" s="88"/>
      <c r="AD444" s="257"/>
      <c r="AE444" s="88"/>
      <c r="AF444" s="4"/>
      <c r="AG444" s="4"/>
      <c r="AH444" s="4"/>
      <c r="AI444" s="4"/>
      <c r="AJ444" s="4"/>
      <c r="AK444" s="4"/>
      <c r="AL444" s="4"/>
      <c r="AM444" s="4"/>
      <c r="AN444" s="5"/>
      <c r="AO444" s="5"/>
      <c r="AP444" s="5"/>
      <c r="AQ444" s="4"/>
      <c r="AR444" s="4"/>
      <c r="AS444" s="88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  <c r="IQ444" s="4"/>
    </row>
    <row r="445" spans="28:251" ht="18">
      <c r="AB445" s="88"/>
      <c r="AC445" s="88"/>
      <c r="AD445" s="257"/>
      <c r="AE445" s="88"/>
      <c r="AF445" s="4"/>
      <c r="AG445" s="4"/>
      <c r="AH445" s="4"/>
      <c r="AI445" s="4"/>
      <c r="AJ445" s="4"/>
      <c r="AK445" s="4"/>
      <c r="AL445" s="4"/>
      <c r="AM445" s="4"/>
      <c r="AN445" s="5"/>
      <c r="AO445" s="5"/>
      <c r="AP445" s="5"/>
      <c r="AQ445" s="4"/>
      <c r="AR445" s="4"/>
      <c r="AS445" s="88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  <c r="IQ445" s="4"/>
    </row>
    <row r="446" spans="28:251" ht="18">
      <c r="AB446" s="88"/>
      <c r="AC446" s="88"/>
      <c r="AD446" s="257"/>
      <c r="AE446" s="88"/>
      <c r="AF446" s="4"/>
      <c r="AG446" s="4"/>
      <c r="AH446" s="4"/>
      <c r="AI446" s="4"/>
      <c r="AJ446" s="4"/>
      <c r="AK446" s="4"/>
      <c r="AL446" s="4"/>
      <c r="AM446" s="4"/>
      <c r="AN446" s="5"/>
      <c r="AO446" s="5"/>
      <c r="AP446" s="5"/>
      <c r="AQ446" s="4"/>
      <c r="AR446" s="4"/>
      <c r="AS446" s="88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  <c r="IQ446" s="4"/>
    </row>
    <row r="447" spans="28:251" ht="18">
      <c r="AB447" s="88"/>
      <c r="AC447" s="88"/>
      <c r="AD447" s="257"/>
      <c r="AE447" s="88"/>
      <c r="AF447" s="4"/>
      <c r="AG447" s="4"/>
      <c r="AH447" s="4"/>
      <c r="AI447" s="4"/>
      <c r="AJ447" s="4"/>
      <c r="AK447" s="4"/>
      <c r="AL447" s="4"/>
      <c r="AM447" s="4"/>
      <c r="AN447" s="5"/>
      <c r="AO447" s="5"/>
      <c r="AP447" s="5"/>
      <c r="AQ447" s="4"/>
      <c r="AR447" s="4"/>
      <c r="AS447" s="88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  <c r="DE447" s="4"/>
      <c r="DF447" s="4"/>
      <c r="DG447" s="4"/>
      <c r="DH447" s="4"/>
      <c r="DI447" s="4"/>
      <c r="DJ447" s="4"/>
      <c r="DK447" s="4"/>
      <c r="DL447" s="4"/>
      <c r="DM447" s="4"/>
      <c r="DN447" s="4"/>
      <c r="DO447" s="4"/>
      <c r="DP447" s="4"/>
      <c r="DQ447" s="4"/>
      <c r="DR447" s="4"/>
      <c r="DS447" s="4"/>
      <c r="DT447" s="4"/>
      <c r="DU447" s="4"/>
      <c r="DV447" s="4"/>
      <c r="DW447" s="4"/>
      <c r="DX447" s="4"/>
      <c r="DY447" s="4"/>
      <c r="DZ447" s="4"/>
      <c r="EA447" s="4"/>
      <c r="EB447" s="4"/>
      <c r="EC447" s="4"/>
      <c r="ED447" s="4"/>
      <c r="EE447" s="4"/>
      <c r="EF447" s="4"/>
      <c r="EG447" s="4"/>
      <c r="EH447" s="4"/>
      <c r="EI447" s="4"/>
      <c r="EJ447" s="4"/>
      <c r="EK447" s="4"/>
      <c r="EL447" s="4"/>
      <c r="EM447" s="4"/>
      <c r="EN447" s="4"/>
      <c r="EO447" s="4"/>
      <c r="EP447" s="4"/>
      <c r="EQ447" s="4"/>
      <c r="ER447" s="4"/>
      <c r="ES447" s="4"/>
      <c r="ET447" s="4"/>
      <c r="EU447" s="4"/>
      <c r="EV447" s="4"/>
      <c r="EW447" s="4"/>
      <c r="EX447" s="4"/>
      <c r="EY447" s="4"/>
      <c r="EZ447" s="4"/>
      <c r="FA447" s="4"/>
      <c r="FB447" s="4"/>
      <c r="FC447" s="4"/>
      <c r="FD447" s="4"/>
      <c r="FE447" s="4"/>
      <c r="FF447" s="4"/>
      <c r="FG447" s="4"/>
      <c r="FH447" s="4"/>
      <c r="FI447" s="4"/>
      <c r="FJ447" s="4"/>
      <c r="FK447" s="4"/>
      <c r="FL447" s="4"/>
      <c r="FM447" s="4"/>
      <c r="FN447" s="4"/>
      <c r="FO447" s="4"/>
      <c r="FP447" s="4"/>
      <c r="FQ447" s="4"/>
      <c r="FR447" s="4"/>
      <c r="FS447" s="4"/>
      <c r="FT447" s="4"/>
      <c r="FU447" s="4"/>
      <c r="FV447" s="4"/>
      <c r="FW447" s="4"/>
      <c r="FX447" s="4"/>
      <c r="FY447" s="4"/>
      <c r="FZ447" s="4"/>
      <c r="GA447" s="4"/>
      <c r="GB447" s="4"/>
      <c r="GC447" s="4"/>
      <c r="GD447" s="4"/>
      <c r="GE447" s="4"/>
      <c r="GF447" s="4"/>
      <c r="GG447" s="4"/>
      <c r="GH447" s="4"/>
      <c r="GI447" s="4"/>
      <c r="GJ447" s="4"/>
      <c r="GK447" s="4"/>
      <c r="GL447" s="4"/>
      <c r="GM447" s="4"/>
      <c r="GN447" s="4"/>
      <c r="GO447" s="4"/>
      <c r="GP447" s="4"/>
      <c r="GQ447" s="4"/>
      <c r="GR447" s="4"/>
      <c r="GS447" s="4"/>
      <c r="GT447" s="4"/>
      <c r="GU447" s="4"/>
      <c r="GV447" s="4"/>
      <c r="GW447" s="4"/>
      <c r="GX447" s="4"/>
      <c r="GY447" s="4"/>
      <c r="GZ447" s="4"/>
      <c r="HA447" s="4"/>
      <c r="HB447" s="4"/>
      <c r="HC447" s="4"/>
      <c r="HD447" s="4"/>
      <c r="HE447" s="4"/>
      <c r="HF447" s="4"/>
      <c r="HG447" s="4"/>
      <c r="HH447" s="4"/>
      <c r="HI447" s="4"/>
      <c r="HJ447" s="4"/>
      <c r="HK447" s="4"/>
      <c r="HL447" s="4"/>
      <c r="HM447" s="4"/>
      <c r="HN447" s="4"/>
      <c r="HO447" s="4"/>
      <c r="HP447" s="4"/>
      <c r="HQ447" s="4"/>
      <c r="HR447" s="4"/>
      <c r="HS447" s="4"/>
      <c r="HT447" s="4"/>
      <c r="HU447" s="4"/>
      <c r="HV447" s="4"/>
      <c r="HW447" s="4"/>
      <c r="HX447" s="4"/>
      <c r="HY447" s="4"/>
      <c r="HZ447" s="4"/>
      <c r="IA447" s="4"/>
      <c r="IB447" s="4"/>
      <c r="IC447" s="4"/>
      <c r="ID447" s="4"/>
      <c r="IE447" s="4"/>
      <c r="IF447" s="4"/>
      <c r="IG447" s="4"/>
      <c r="IH447" s="4"/>
      <c r="II447" s="4"/>
      <c r="IJ447" s="4"/>
      <c r="IK447" s="4"/>
      <c r="IL447" s="4"/>
      <c r="IM447" s="4"/>
      <c r="IN447" s="4"/>
      <c r="IO447" s="4"/>
      <c r="IP447" s="4"/>
      <c r="IQ447" s="4"/>
    </row>
    <row r="448" spans="28:251" ht="18">
      <c r="AB448" s="88"/>
      <c r="AC448" s="88"/>
      <c r="AD448" s="257"/>
      <c r="AE448" s="88"/>
      <c r="AF448" s="4"/>
      <c r="AG448" s="4"/>
      <c r="AH448" s="4"/>
      <c r="AI448" s="4"/>
      <c r="AJ448" s="4"/>
      <c r="AK448" s="4"/>
      <c r="AL448" s="4"/>
      <c r="AM448" s="4"/>
      <c r="AN448" s="5"/>
      <c r="AO448" s="5"/>
      <c r="AP448" s="5"/>
      <c r="AQ448" s="4"/>
      <c r="AR448" s="4"/>
      <c r="AS448" s="88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  <c r="IQ448" s="4"/>
    </row>
    <row r="449" spans="28:251" ht="18">
      <c r="AB449" s="88"/>
      <c r="AC449" s="88"/>
      <c r="AD449" s="257"/>
      <c r="AE449" s="88"/>
      <c r="AF449" s="4"/>
      <c r="AG449" s="4"/>
      <c r="AH449" s="4"/>
      <c r="AI449" s="4"/>
      <c r="AJ449" s="4"/>
      <c r="AK449" s="4"/>
      <c r="AL449" s="4"/>
      <c r="AM449" s="4"/>
      <c r="AN449" s="5"/>
      <c r="AO449" s="5"/>
      <c r="AP449" s="5"/>
      <c r="AQ449" s="4"/>
      <c r="AR449" s="4"/>
      <c r="AS449" s="88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  <c r="DE449" s="4"/>
      <c r="DF449" s="4"/>
      <c r="DG449" s="4"/>
      <c r="DH449" s="4"/>
      <c r="DI449" s="4"/>
      <c r="DJ449" s="4"/>
      <c r="DK449" s="4"/>
      <c r="DL449" s="4"/>
      <c r="DM449" s="4"/>
      <c r="DN449" s="4"/>
      <c r="DO449" s="4"/>
      <c r="DP449" s="4"/>
      <c r="DQ449" s="4"/>
      <c r="DR449" s="4"/>
      <c r="DS449" s="4"/>
      <c r="DT449" s="4"/>
      <c r="DU449" s="4"/>
      <c r="DV449" s="4"/>
      <c r="DW449" s="4"/>
      <c r="DX449" s="4"/>
      <c r="DY449" s="4"/>
      <c r="DZ449" s="4"/>
      <c r="EA449" s="4"/>
      <c r="EB449" s="4"/>
      <c r="EC449" s="4"/>
      <c r="ED449" s="4"/>
      <c r="EE449" s="4"/>
      <c r="EF449" s="4"/>
      <c r="EG449" s="4"/>
      <c r="EH449" s="4"/>
      <c r="EI449" s="4"/>
      <c r="EJ449" s="4"/>
      <c r="EK449" s="4"/>
      <c r="EL449" s="4"/>
      <c r="EM449" s="4"/>
      <c r="EN449" s="4"/>
      <c r="EO449" s="4"/>
      <c r="EP449" s="4"/>
      <c r="EQ449" s="4"/>
      <c r="ER449" s="4"/>
      <c r="ES449" s="4"/>
      <c r="ET449" s="4"/>
      <c r="EU449" s="4"/>
      <c r="EV449" s="4"/>
      <c r="EW449" s="4"/>
      <c r="EX449" s="4"/>
      <c r="EY449" s="4"/>
      <c r="EZ449" s="4"/>
      <c r="FA449" s="4"/>
      <c r="FB449" s="4"/>
      <c r="FC449" s="4"/>
      <c r="FD449" s="4"/>
      <c r="FE449" s="4"/>
      <c r="FF449" s="4"/>
      <c r="FG449" s="4"/>
      <c r="FH449" s="4"/>
      <c r="FI449" s="4"/>
      <c r="FJ449" s="4"/>
      <c r="FK449" s="4"/>
      <c r="FL449" s="4"/>
      <c r="FM449" s="4"/>
      <c r="FN449" s="4"/>
      <c r="FO449" s="4"/>
      <c r="FP449" s="4"/>
      <c r="FQ449" s="4"/>
      <c r="FR449" s="4"/>
      <c r="FS449" s="4"/>
      <c r="FT449" s="4"/>
      <c r="FU449" s="4"/>
      <c r="FV449" s="4"/>
      <c r="FW449" s="4"/>
      <c r="FX449" s="4"/>
      <c r="FY449" s="4"/>
      <c r="FZ449" s="4"/>
      <c r="GA449" s="4"/>
      <c r="GB449" s="4"/>
      <c r="GC449" s="4"/>
      <c r="GD449" s="4"/>
      <c r="GE449" s="4"/>
      <c r="GF449" s="4"/>
      <c r="GG449" s="4"/>
      <c r="GH449" s="4"/>
      <c r="GI449" s="4"/>
      <c r="GJ449" s="4"/>
      <c r="GK449" s="4"/>
      <c r="GL449" s="4"/>
      <c r="GM449" s="4"/>
      <c r="GN449" s="4"/>
      <c r="GO449" s="4"/>
      <c r="GP449" s="4"/>
      <c r="GQ449" s="4"/>
      <c r="GR449" s="4"/>
      <c r="GS449" s="4"/>
      <c r="GT449" s="4"/>
      <c r="GU449" s="4"/>
      <c r="GV449" s="4"/>
      <c r="GW449" s="4"/>
      <c r="GX449" s="4"/>
      <c r="GY449" s="4"/>
      <c r="GZ449" s="4"/>
      <c r="HA449" s="4"/>
      <c r="HB449" s="4"/>
      <c r="HC449" s="4"/>
      <c r="HD449" s="4"/>
      <c r="HE449" s="4"/>
      <c r="HF449" s="4"/>
      <c r="HG449" s="4"/>
      <c r="HH449" s="4"/>
      <c r="HI449" s="4"/>
      <c r="HJ449" s="4"/>
      <c r="HK449" s="4"/>
      <c r="HL449" s="4"/>
      <c r="HM449" s="4"/>
      <c r="HN449" s="4"/>
      <c r="HO449" s="4"/>
      <c r="HP449" s="4"/>
      <c r="HQ449" s="4"/>
      <c r="HR449" s="4"/>
      <c r="HS449" s="4"/>
      <c r="HT449" s="4"/>
      <c r="HU449" s="4"/>
      <c r="HV449" s="4"/>
      <c r="HW449" s="4"/>
      <c r="HX449" s="4"/>
      <c r="HY449" s="4"/>
      <c r="HZ449" s="4"/>
      <c r="IA449" s="4"/>
      <c r="IB449" s="4"/>
      <c r="IC449" s="4"/>
      <c r="ID449" s="4"/>
      <c r="IE449" s="4"/>
      <c r="IF449" s="4"/>
      <c r="IG449" s="4"/>
      <c r="IH449" s="4"/>
      <c r="II449" s="4"/>
      <c r="IJ449" s="4"/>
      <c r="IK449" s="4"/>
      <c r="IL449" s="4"/>
      <c r="IM449" s="4"/>
      <c r="IN449" s="4"/>
      <c r="IO449" s="4"/>
      <c r="IP449" s="4"/>
      <c r="IQ449" s="4"/>
    </row>
    <row r="450" spans="28:251" ht="18">
      <c r="AB450" s="88"/>
      <c r="AC450" s="88"/>
      <c r="AD450" s="257"/>
      <c r="AE450" s="88"/>
      <c r="AF450" s="4"/>
      <c r="AG450" s="4"/>
      <c r="AH450" s="4"/>
      <c r="AI450" s="4"/>
      <c r="AJ450" s="4"/>
      <c r="AK450" s="4"/>
      <c r="AL450" s="4"/>
      <c r="AM450" s="4"/>
      <c r="AN450" s="5"/>
      <c r="AO450" s="5"/>
      <c r="AP450" s="5"/>
      <c r="AQ450" s="4"/>
      <c r="AR450" s="4"/>
      <c r="AS450" s="88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  <c r="IQ450" s="4"/>
    </row>
    <row r="451" spans="28:251" ht="18">
      <c r="AB451" s="88"/>
      <c r="AC451" s="88"/>
      <c r="AD451" s="257"/>
      <c r="AE451" s="88"/>
      <c r="AF451" s="4"/>
      <c r="AG451" s="4"/>
      <c r="AH451" s="4"/>
      <c r="AI451" s="4"/>
      <c r="AJ451" s="4"/>
      <c r="AK451" s="4"/>
      <c r="AL451" s="4"/>
      <c r="AM451" s="4"/>
      <c r="AN451" s="5"/>
      <c r="AO451" s="5"/>
      <c r="AP451" s="5"/>
      <c r="AQ451" s="4"/>
      <c r="AR451" s="4"/>
      <c r="AS451" s="88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  <c r="IQ451" s="4"/>
    </row>
    <row r="452" spans="28:251" ht="18">
      <c r="AB452" s="88"/>
      <c r="AC452" s="88"/>
      <c r="AD452" s="257"/>
      <c r="AE452" s="88"/>
      <c r="AF452" s="4"/>
      <c r="AG452" s="4"/>
      <c r="AH452" s="4"/>
      <c r="AI452" s="4"/>
      <c r="AJ452" s="4"/>
      <c r="AK452" s="4"/>
      <c r="AL452" s="4"/>
      <c r="AM452" s="4"/>
      <c r="AN452" s="5"/>
      <c r="AO452" s="5"/>
      <c r="AP452" s="5"/>
      <c r="AQ452" s="4"/>
      <c r="AR452" s="4"/>
      <c r="AS452" s="88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  <c r="IQ452" s="4"/>
    </row>
    <row r="453" spans="28:251" ht="18">
      <c r="AB453" s="88"/>
      <c r="AC453" s="88"/>
      <c r="AD453" s="257"/>
      <c r="AE453" s="88"/>
      <c r="AF453" s="4"/>
      <c r="AG453" s="4"/>
      <c r="AH453" s="4"/>
      <c r="AI453" s="4"/>
      <c r="AJ453" s="4"/>
      <c r="AK453" s="4"/>
      <c r="AL453" s="4"/>
      <c r="AM453" s="4"/>
      <c r="AN453" s="5"/>
      <c r="AO453" s="5"/>
      <c r="AP453" s="5"/>
      <c r="AQ453" s="4"/>
      <c r="AR453" s="4"/>
      <c r="AS453" s="88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  <c r="IQ453" s="4"/>
    </row>
    <row r="454" spans="28:251" ht="18">
      <c r="AB454" s="88"/>
      <c r="AC454" s="88"/>
      <c r="AD454" s="257"/>
      <c r="AE454" s="88"/>
      <c r="AF454" s="4"/>
      <c r="AG454" s="4"/>
      <c r="AH454" s="4"/>
      <c r="AI454" s="4"/>
      <c r="AJ454" s="4"/>
      <c r="AK454" s="4"/>
      <c r="AL454" s="4"/>
      <c r="AM454" s="4"/>
      <c r="AN454" s="5"/>
      <c r="AO454" s="5"/>
      <c r="AP454" s="5"/>
      <c r="AQ454" s="4"/>
      <c r="AR454" s="4"/>
      <c r="AS454" s="88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  <c r="DE454" s="4"/>
      <c r="DF454" s="4"/>
      <c r="DG454" s="4"/>
      <c r="DH454" s="4"/>
      <c r="DI454" s="4"/>
      <c r="DJ454" s="4"/>
      <c r="DK454" s="4"/>
      <c r="DL454" s="4"/>
      <c r="DM454" s="4"/>
      <c r="DN454" s="4"/>
      <c r="DO454" s="4"/>
      <c r="DP454" s="4"/>
      <c r="DQ454" s="4"/>
      <c r="DR454" s="4"/>
      <c r="DS454" s="4"/>
      <c r="DT454" s="4"/>
      <c r="DU454" s="4"/>
      <c r="DV454" s="4"/>
      <c r="DW454" s="4"/>
      <c r="DX454" s="4"/>
      <c r="DY454" s="4"/>
      <c r="DZ454" s="4"/>
      <c r="EA454" s="4"/>
      <c r="EB454" s="4"/>
      <c r="EC454" s="4"/>
      <c r="ED454" s="4"/>
      <c r="EE454" s="4"/>
      <c r="EF454" s="4"/>
      <c r="EG454" s="4"/>
      <c r="EH454" s="4"/>
      <c r="EI454" s="4"/>
      <c r="EJ454" s="4"/>
      <c r="EK454" s="4"/>
      <c r="EL454" s="4"/>
      <c r="EM454" s="4"/>
      <c r="EN454" s="4"/>
      <c r="EO454" s="4"/>
      <c r="EP454" s="4"/>
      <c r="EQ454" s="4"/>
      <c r="ER454" s="4"/>
      <c r="ES454" s="4"/>
      <c r="ET454" s="4"/>
      <c r="EU454" s="4"/>
      <c r="EV454" s="4"/>
      <c r="EW454" s="4"/>
      <c r="EX454" s="4"/>
      <c r="EY454" s="4"/>
      <c r="EZ454" s="4"/>
      <c r="FA454" s="4"/>
      <c r="FB454" s="4"/>
      <c r="FC454" s="4"/>
      <c r="FD454" s="4"/>
      <c r="FE454" s="4"/>
      <c r="FF454" s="4"/>
      <c r="FG454" s="4"/>
      <c r="FH454" s="4"/>
      <c r="FI454" s="4"/>
      <c r="FJ454" s="4"/>
      <c r="FK454" s="4"/>
      <c r="FL454" s="4"/>
      <c r="FM454" s="4"/>
      <c r="FN454" s="4"/>
      <c r="FO454" s="4"/>
      <c r="FP454" s="4"/>
      <c r="FQ454" s="4"/>
      <c r="FR454" s="4"/>
      <c r="FS454" s="4"/>
      <c r="FT454" s="4"/>
      <c r="FU454" s="4"/>
      <c r="FV454" s="4"/>
      <c r="FW454" s="4"/>
      <c r="FX454" s="4"/>
      <c r="FY454" s="4"/>
      <c r="FZ454" s="4"/>
      <c r="GA454" s="4"/>
      <c r="GB454" s="4"/>
      <c r="GC454" s="4"/>
      <c r="GD454" s="4"/>
      <c r="GE454" s="4"/>
      <c r="GF454" s="4"/>
      <c r="GG454" s="4"/>
      <c r="GH454" s="4"/>
      <c r="GI454" s="4"/>
      <c r="GJ454" s="4"/>
      <c r="GK454" s="4"/>
      <c r="GL454" s="4"/>
      <c r="GM454" s="4"/>
      <c r="GN454" s="4"/>
      <c r="GO454" s="4"/>
      <c r="GP454" s="4"/>
      <c r="GQ454" s="4"/>
      <c r="GR454" s="4"/>
      <c r="GS454" s="4"/>
      <c r="GT454" s="4"/>
      <c r="GU454" s="4"/>
      <c r="GV454" s="4"/>
      <c r="GW454" s="4"/>
      <c r="GX454" s="4"/>
      <c r="GY454" s="4"/>
      <c r="GZ454" s="4"/>
      <c r="HA454" s="4"/>
      <c r="HB454" s="4"/>
      <c r="HC454" s="4"/>
      <c r="HD454" s="4"/>
      <c r="HE454" s="4"/>
      <c r="HF454" s="4"/>
      <c r="HG454" s="4"/>
      <c r="HH454" s="4"/>
      <c r="HI454" s="4"/>
      <c r="HJ454" s="4"/>
      <c r="HK454" s="4"/>
      <c r="HL454" s="4"/>
      <c r="HM454" s="4"/>
      <c r="HN454" s="4"/>
      <c r="HO454" s="4"/>
      <c r="HP454" s="4"/>
      <c r="HQ454" s="4"/>
      <c r="HR454" s="4"/>
      <c r="HS454" s="4"/>
      <c r="HT454" s="4"/>
      <c r="HU454" s="4"/>
      <c r="HV454" s="4"/>
      <c r="HW454" s="4"/>
      <c r="HX454" s="4"/>
      <c r="HY454" s="4"/>
      <c r="HZ454" s="4"/>
      <c r="IA454" s="4"/>
      <c r="IB454" s="4"/>
      <c r="IC454" s="4"/>
      <c r="ID454" s="4"/>
      <c r="IE454" s="4"/>
      <c r="IF454" s="4"/>
      <c r="IG454" s="4"/>
      <c r="IH454" s="4"/>
      <c r="II454" s="4"/>
      <c r="IJ454" s="4"/>
      <c r="IK454" s="4"/>
      <c r="IL454" s="4"/>
      <c r="IM454" s="4"/>
      <c r="IN454" s="4"/>
      <c r="IO454" s="4"/>
      <c r="IP454" s="4"/>
      <c r="IQ454" s="4"/>
    </row>
    <row r="455" spans="28:251" ht="18">
      <c r="AB455" s="88"/>
      <c r="AC455" s="88"/>
      <c r="AD455" s="257"/>
      <c r="AE455" s="88"/>
      <c r="AF455" s="4"/>
      <c r="AG455" s="4"/>
      <c r="AH455" s="4"/>
      <c r="AI455" s="4"/>
      <c r="AJ455" s="4"/>
      <c r="AK455" s="4"/>
      <c r="AL455" s="4"/>
      <c r="AM455" s="4"/>
      <c r="AN455" s="5"/>
      <c r="AO455" s="5"/>
      <c r="AP455" s="5"/>
      <c r="AQ455" s="4"/>
      <c r="AR455" s="4"/>
      <c r="AS455" s="88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  <c r="IQ455" s="4"/>
    </row>
    <row r="456" spans="28:251" ht="18">
      <c r="AB456" s="88"/>
      <c r="AC456" s="88"/>
      <c r="AD456" s="257"/>
      <c r="AE456" s="88"/>
      <c r="AF456" s="4"/>
      <c r="AG456" s="4"/>
      <c r="AH456" s="4"/>
      <c r="AI456" s="4"/>
      <c r="AJ456" s="4"/>
      <c r="AK456" s="4"/>
      <c r="AL456" s="4"/>
      <c r="AM456" s="4"/>
      <c r="AN456" s="5"/>
      <c r="AO456" s="5"/>
      <c r="AP456" s="5"/>
      <c r="AQ456" s="4"/>
      <c r="AR456" s="4"/>
      <c r="AS456" s="88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  <c r="DE456" s="4"/>
      <c r="DF456" s="4"/>
      <c r="DG456" s="4"/>
      <c r="DH456" s="4"/>
      <c r="DI456" s="4"/>
      <c r="DJ456" s="4"/>
      <c r="DK456" s="4"/>
      <c r="DL456" s="4"/>
      <c r="DM456" s="4"/>
      <c r="DN456" s="4"/>
      <c r="DO456" s="4"/>
      <c r="DP456" s="4"/>
      <c r="DQ456" s="4"/>
      <c r="DR456" s="4"/>
      <c r="DS456" s="4"/>
      <c r="DT456" s="4"/>
      <c r="DU456" s="4"/>
      <c r="DV456" s="4"/>
      <c r="DW456" s="4"/>
      <c r="DX456" s="4"/>
      <c r="DY456" s="4"/>
      <c r="DZ456" s="4"/>
      <c r="EA456" s="4"/>
      <c r="EB456" s="4"/>
      <c r="EC456" s="4"/>
      <c r="ED456" s="4"/>
      <c r="EE456" s="4"/>
      <c r="EF456" s="4"/>
      <c r="EG456" s="4"/>
      <c r="EH456" s="4"/>
      <c r="EI456" s="4"/>
      <c r="EJ456" s="4"/>
      <c r="EK456" s="4"/>
      <c r="EL456" s="4"/>
      <c r="EM456" s="4"/>
      <c r="EN456" s="4"/>
      <c r="EO456" s="4"/>
      <c r="EP456" s="4"/>
      <c r="EQ456" s="4"/>
      <c r="ER456" s="4"/>
      <c r="ES456" s="4"/>
      <c r="ET456" s="4"/>
      <c r="EU456" s="4"/>
      <c r="EV456" s="4"/>
      <c r="EW456" s="4"/>
      <c r="EX456" s="4"/>
      <c r="EY456" s="4"/>
      <c r="EZ456" s="4"/>
      <c r="FA456" s="4"/>
      <c r="FB456" s="4"/>
      <c r="FC456" s="4"/>
      <c r="FD456" s="4"/>
      <c r="FE456" s="4"/>
      <c r="FF456" s="4"/>
      <c r="FG456" s="4"/>
      <c r="FH456" s="4"/>
      <c r="FI456" s="4"/>
      <c r="FJ456" s="4"/>
      <c r="FK456" s="4"/>
      <c r="FL456" s="4"/>
      <c r="FM456" s="4"/>
      <c r="FN456" s="4"/>
      <c r="FO456" s="4"/>
      <c r="FP456" s="4"/>
      <c r="FQ456" s="4"/>
      <c r="FR456" s="4"/>
      <c r="FS456" s="4"/>
      <c r="FT456" s="4"/>
      <c r="FU456" s="4"/>
      <c r="FV456" s="4"/>
      <c r="FW456" s="4"/>
      <c r="FX456" s="4"/>
      <c r="FY456" s="4"/>
      <c r="FZ456" s="4"/>
      <c r="GA456" s="4"/>
      <c r="GB456" s="4"/>
      <c r="GC456" s="4"/>
      <c r="GD456" s="4"/>
      <c r="GE456" s="4"/>
      <c r="GF456" s="4"/>
      <c r="GG456" s="4"/>
      <c r="GH456" s="4"/>
      <c r="GI456" s="4"/>
      <c r="GJ456" s="4"/>
      <c r="GK456" s="4"/>
      <c r="GL456" s="4"/>
      <c r="GM456" s="4"/>
      <c r="GN456" s="4"/>
      <c r="GO456" s="4"/>
      <c r="GP456" s="4"/>
      <c r="GQ456" s="4"/>
      <c r="GR456" s="4"/>
      <c r="GS456" s="4"/>
      <c r="GT456" s="4"/>
      <c r="GU456" s="4"/>
      <c r="GV456" s="4"/>
      <c r="GW456" s="4"/>
      <c r="GX456" s="4"/>
      <c r="GY456" s="4"/>
      <c r="GZ456" s="4"/>
      <c r="HA456" s="4"/>
      <c r="HB456" s="4"/>
      <c r="HC456" s="4"/>
      <c r="HD456" s="4"/>
      <c r="HE456" s="4"/>
      <c r="HF456" s="4"/>
      <c r="HG456" s="4"/>
      <c r="HH456" s="4"/>
      <c r="HI456" s="4"/>
      <c r="HJ456" s="4"/>
      <c r="HK456" s="4"/>
      <c r="HL456" s="4"/>
      <c r="HM456" s="4"/>
      <c r="HN456" s="4"/>
      <c r="HO456" s="4"/>
      <c r="HP456" s="4"/>
      <c r="HQ456" s="4"/>
      <c r="HR456" s="4"/>
      <c r="HS456" s="4"/>
      <c r="HT456" s="4"/>
      <c r="HU456" s="4"/>
      <c r="HV456" s="4"/>
      <c r="HW456" s="4"/>
      <c r="HX456" s="4"/>
      <c r="HY456" s="4"/>
      <c r="HZ456" s="4"/>
      <c r="IA456" s="4"/>
      <c r="IB456" s="4"/>
      <c r="IC456" s="4"/>
      <c r="ID456" s="4"/>
      <c r="IE456" s="4"/>
      <c r="IF456" s="4"/>
      <c r="IG456" s="4"/>
      <c r="IH456" s="4"/>
      <c r="II456" s="4"/>
      <c r="IJ456" s="4"/>
      <c r="IK456" s="4"/>
      <c r="IL456" s="4"/>
      <c r="IM456" s="4"/>
      <c r="IN456" s="4"/>
      <c r="IO456" s="4"/>
      <c r="IP456" s="4"/>
      <c r="IQ456" s="4"/>
    </row>
    <row r="457" spans="28:251" ht="18">
      <c r="AB457" s="88"/>
      <c r="AC457" s="88"/>
      <c r="AD457" s="257"/>
      <c r="AE457" s="88"/>
      <c r="AF457" s="4"/>
      <c r="AG457" s="4"/>
      <c r="AH457" s="4"/>
      <c r="AI457" s="4"/>
      <c r="AJ457" s="4"/>
      <c r="AK457" s="4"/>
      <c r="AL457" s="4"/>
      <c r="AM457" s="4"/>
      <c r="AN457" s="5"/>
      <c r="AO457" s="5"/>
      <c r="AP457" s="5"/>
      <c r="AQ457" s="4"/>
      <c r="AR457" s="4"/>
      <c r="AS457" s="88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  <c r="IQ457" s="4"/>
    </row>
    <row r="458" spans="28:251" ht="18">
      <c r="AB458" s="88"/>
      <c r="AC458" s="88"/>
      <c r="AD458" s="257"/>
      <c r="AE458" s="88"/>
      <c r="AF458" s="4"/>
      <c r="AG458" s="4"/>
      <c r="AH458" s="4"/>
      <c r="AI458" s="4"/>
      <c r="AJ458" s="4"/>
      <c r="AK458" s="4"/>
      <c r="AL458" s="4"/>
      <c r="AM458" s="4"/>
      <c r="AN458" s="5"/>
      <c r="AO458" s="5"/>
      <c r="AP458" s="5"/>
      <c r="AQ458" s="4"/>
      <c r="AR458" s="4"/>
      <c r="AS458" s="88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  <c r="IQ458" s="4"/>
    </row>
    <row r="459" spans="28:251" ht="18">
      <c r="AB459" s="88"/>
      <c r="AC459" s="88"/>
      <c r="AD459" s="257"/>
      <c r="AE459" s="88"/>
      <c r="AF459" s="4"/>
      <c r="AG459" s="4"/>
      <c r="AH459" s="4"/>
      <c r="AI459" s="4"/>
      <c r="AJ459" s="4"/>
      <c r="AK459" s="4"/>
      <c r="AL459" s="4"/>
      <c r="AM459" s="4"/>
      <c r="AN459" s="5"/>
      <c r="AO459" s="5"/>
      <c r="AP459" s="5"/>
      <c r="AQ459" s="4"/>
      <c r="AR459" s="4"/>
      <c r="AS459" s="88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  <c r="DE459" s="4"/>
      <c r="DF459" s="4"/>
      <c r="DG459" s="4"/>
      <c r="DH459" s="4"/>
      <c r="DI459" s="4"/>
      <c r="DJ459" s="4"/>
      <c r="DK459" s="4"/>
      <c r="DL459" s="4"/>
      <c r="DM459" s="4"/>
      <c r="DN459" s="4"/>
      <c r="DO459" s="4"/>
      <c r="DP459" s="4"/>
      <c r="DQ459" s="4"/>
      <c r="DR459" s="4"/>
      <c r="DS459" s="4"/>
      <c r="DT459" s="4"/>
      <c r="DU459" s="4"/>
      <c r="DV459" s="4"/>
      <c r="DW459" s="4"/>
      <c r="DX459" s="4"/>
      <c r="DY459" s="4"/>
      <c r="DZ459" s="4"/>
      <c r="EA459" s="4"/>
      <c r="EB459" s="4"/>
      <c r="EC459" s="4"/>
      <c r="ED459" s="4"/>
      <c r="EE459" s="4"/>
      <c r="EF459" s="4"/>
      <c r="EG459" s="4"/>
      <c r="EH459" s="4"/>
      <c r="EI459" s="4"/>
      <c r="EJ459" s="4"/>
      <c r="EK459" s="4"/>
      <c r="EL459" s="4"/>
      <c r="EM459" s="4"/>
      <c r="EN459" s="4"/>
      <c r="EO459" s="4"/>
      <c r="EP459" s="4"/>
      <c r="EQ459" s="4"/>
      <c r="ER459" s="4"/>
      <c r="ES459" s="4"/>
      <c r="ET459" s="4"/>
      <c r="EU459" s="4"/>
      <c r="EV459" s="4"/>
      <c r="EW459" s="4"/>
      <c r="EX459" s="4"/>
      <c r="EY459" s="4"/>
      <c r="EZ459" s="4"/>
      <c r="FA459" s="4"/>
      <c r="FB459" s="4"/>
      <c r="FC459" s="4"/>
      <c r="FD459" s="4"/>
      <c r="FE459" s="4"/>
      <c r="FF459" s="4"/>
      <c r="FG459" s="4"/>
      <c r="FH459" s="4"/>
      <c r="FI459" s="4"/>
      <c r="FJ459" s="4"/>
      <c r="FK459" s="4"/>
      <c r="FL459" s="4"/>
      <c r="FM459" s="4"/>
      <c r="FN459" s="4"/>
      <c r="FO459" s="4"/>
      <c r="FP459" s="4"/>
      <c r="FQ459" s="4"/>
      <c r="FR459" s="4"/>
      <c r="FS459" s="4"/>
      <c r="FT459" s="4"/>
      <c r="FU459" s="4"/>
      <c r="FV459" s="4"/>
      <c r="FW459" s="4"/>
      <c r="FX459" s="4"/>
      <c r="FY459" s="4"/>
      <c r="FZ459" s="4"/>
      <c r="GA459" s="4"/>
      <c r="GB459" s="4"/>
      <c r="GC459" s="4"/>
      <c r="GD459" s="4"/>
      <c r="GE459" s="4"/>
      <c r="GF459" s="4"/>
      <c r="GG459" s="4"/>
      <c r="GH459" s="4"/>
      <c r="GI459" s="4"/>
      <c r="GJ459" s="4"/>
      <c r="GK459" s="4"/>
      <c r="GL459" s="4"/>
      <c r="GM459" s="4"/>
      <c r="GN459" s="4"/>
      <c r="GO459" s="4"/>
      <c r="GP459" s="4"/>
      <c r="GQ459" s="4"/>
      <c r="GR459" s="4"/>
      <c r="GS459" s="4"/>
      <c r="GT459" s="4"/>
      <c r="GU459" s="4"/>
      <c r="GV459" s="4"/>
      <c r="GW459" s="4"/>
      <c r="GX459" s="4"/>
      <c r="GY459" s="4"/>
      <c r="GZ459" s="4"/>
      <c r="HA459" s="4"/>
      <c r="HB459" s="4"/>
      <c r="HC459" s="4"/>
      <c r="HD459" s="4"/>
      <c r="HE459" s="4"/>
      <c r="HF459" s="4"/>
      <c r="HG459" s="4"/>
      <c r="HH459" s="4"/>
      <c r="HI459" s="4"/>
      <c r="HJ459" s="4"/>
      <c r="HK459" s="4"/>
      <c r="HL459" s="4"/>
      <c r="HM459" s="4"/>
      <c r="HN459" s="4"/>
      <c r="HO459" s="4"/>
      <c r="HP459" s="4"/>
      <c r="HQ459" s="4"/>
      <c r="HR459" s="4"/>
      <c r="HS459" s="4"/>
      <c r="HT459" s="4"/>
      <c r="HU459" s="4"/>
      <c r="HV459" s="4"/>
      <c r="HW459" s="4"/>
      <c r="HX459" s="4"/>
      <c r="HY459" s="4"/>
      <c r="HZ459" s="4"/>
      <c r="IA459" s="4"/>
      <c r="IB459" s="4"/>
      <c r="IC459" s="4"/>
      <c r="ID459" s="4"/>
      <c r="IE459" s="4"/>
      <c r="IF459" s="4"/>
      <c r="IG459" s="4"/>
      <c r="IH459" s="4"/>
      <c r="II459" s="4"/>
      <c r="IJ459" s="4"/>
      <c r="IK459" s="4"/>
      <c r="IL459" s="4"/>
      <c r="IM459" s="4"/>
      <c r="IN459" s="4"/>
      <c r="IO459" s="4"/>
      <c r="IP459" s="4"/>
      <c r="IQ459" s="4"/>
    </row>
    <row r="460" spans="28:251" ht="18">
      <c r="AB460" s="88"/>
      <c r="AC460" s="88"/>
      <c r="AD460" s="257"/>
      <c r="AE460" s="88"/>
      <c r="AF460" s="4"/>
      <c r="AG460" s="4"/>
      <c r="AH460" s="4"/>
      <c r="AI460" s="4"/>
      <c r="AJ460" s="4"/>
      <c r="AK460" s="4"/>
      <c r="AL460" s="4"/>
      <c r="AM460" s="4"/>
      <c r="AN460" s="5"/>
      <c r="AO460" s="5"/>
      <c r="AP460" s="5"/>
      <c r="AQ460" s="4"/>
      <c r="AR460" s="4"/>
      <c r="AS460" s="88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  <c r="DE460" s="4"/>
      <c r="DF460" s="4"/>
      <c r="DG460" s="4"/>
      <c r="DH460" s="4"/>
      <c r="DI460" s="4"/>
      <c r="DJ460" s="4"/>
      <c r="DK460" s="4"/>
      <c r="DL460" s="4"/>
      <c r="DM460" s="4"/>
      <c r="DN460" s="4"/>
      <c r="DO460" s="4"/>
      <c r="DP460" s="4"/>
      <c r="DQ460" s="4"/>
      <c r="DR460" s="4"/>
      <c r="DS460" s="4"/>
      <c r="DT460" s="4"/>
      <c r="DU460" s="4"/>
      <c r="DV460" s="4"/>
      <c r="DW460" s="4"/>
      <c r="DX460" s="4"/>
      <c r="DY460" s="4"/>
      <c r="DZ460" s="4"/>
      <c r="EA460" s="4"/>
      <c r="EB460" s="4"/>
      <c r="EC460" s="4"/>
      <c r="ED460" s="4"/>
      <c r="EE460" s="4"/>
      <c r="EF460" s="4"/>
      <c r="EG460" s="4"/>
      <c r="EH460" s="4"/>
      <c r="EI460" s="4"/>
      <c r="EJ460" s="4"/>
      <c r="EK460" s="4"/>
      <c r="EL460" s="4"/>
      <c r="EM460" s="4"/>
      <c r="EN460" s="4"/>
      <c r="EO460" s="4"/>
      <c r="EP460" s="4"/>
      <c r="EQ460" s="4"/>
      <c r="ER460" s="4"/>
      <c r="ES460" s="4"/>
      <c r="ET460" s="4"/>
      <c r="EU460" s="4"/>
      <c r="EV460" s="4"/>
      <c r="EW460" s="4"/>
      <c r="EX460" s="4"/>
      <c r="EY460" s="4"/>
      <c r="EZ460" s="4"/>
      <c r="FA460" s="4"/>
      <c r="FB460" s="4"/>
      <c r="FC460" s="4"/>
      <c r="FD460" s="4"/>
      <c r="FE460" s="4"/>
      <c r="FF460" s="4"/>
      <c r="FG460" s="4"/>
      <c r="FH460" s="4"/>
      <c r="FI460" s="4"/>
      <c r="FJ460" s="4"/>
      <c r="FK460" s="4"/>
      <c r="FL460" s="4"/>
      <c r="FM460" s="4"/>
      <c r="FN460" s="4"/>
      <c r="FO460" s="4"/>
      <c r="FP460" s="4"/>
      <c r="FQ460" s="4"/>
      <c r="FR460" s="4"/>
      <c r="FS460" s="4"/>
      <c r="FT460" s="4"/>
      <c r="FU460" s="4"/>
      <c r="FV460" s="4"/>
      <c r="FW460" s="4"/>
      <c r="FX460" s="4"/>
      <c r="FY460" s="4"/>
      <c r="FZ460" s="4"/>
      <c r="GA460" s="4"/>
      <c r="GB460" s="4"/>
      <c r="GC460" s="4"/>
      <c r="GD460" s="4"/>
      <c r="GE460" s="4"/>
      <c r="GF460" s="4"/>
      <c r="GG460" s="4"/>
      <c r="GH460" s="4"/>
      <c r="GI460" s="4"/>
      <c r="GJ460" s="4"/>
      <c r="GK460" s="4"/>
      <c r="GL460" s="4"/>
      <c r="GM460" s="4"/>
      <c r="GN460" s="4"/>
      <c r="GO460" s="4"/>
      <c r="GP460" s="4"/>
      <c r="GQ460" s="4"/>
      <c r="GR460" s="4"/>
      <c r="GS460" s="4"/>
      <c r="GT460" s="4"/>
      <c r="GU460" s="4"/>
      <c r="GV460" s="4"/>
      <c r="GW460" s="4"/>
      <c r="GX460" s="4"/>
      <c r="GY460" s="4"/>
      <c r="GZ460" s="4"/>
      <c r="HA460" s="4"/>
      <c r="HB460" s="4"/>
      <c r="HC460" s="4"/>
      <c r="HD460" s="4"/>
      <c r="HE460" s="4"/>
      <c r="HF460" s="4"/>
      <c r="HG460" s="4"/>
      <c r="HH460" s="4"/>
      <c r="HI460" s="4"/>
      <c r="HJ460" s="4"/>
      <c r="HK460" s="4"/>
      <c r="HL460" s="4"/>
      <c r="HM460" s="4"/>
      <c r="HN460" s="4"/>
      <c r="HO460" s="4"/>
      <c r="HP460" s="4"/>
      <c r="HQ460" s="4"/>
      <c r="HR460" s="4"/>
      <c r="HS460" s="4"/>
      <c r="HT460" s="4"/>
      <c r="HU460" s="4"/>
      <c r="HV460" s="4"/>
      <c r="HW460" s="4"/>
      <c r="HX460" s="4"/>
      <c r="HY460" s="4"/>
      <c r="HZ460" s="4"/>
      <c r="IA460" s="4"/>
      <c r="IB460" s="4"/>
      <c r="IC460" s="4"/>
      <c r="ID460" s="4"/>
      <c r="IE460" s="4"/>
      <c r="IF460" s="4"/>
      <c r="IG460" s="4"/>
      <c r="IH460" s="4"/>
      <c r="II460" s="4"/>
      <c r="IJ460" s="4"/>
      <c r="IK460" s="4"/>
      <c r="IL460" s="4"/>
      <c r="IM460" s="4"/>
      <c r="IN460" s="4"/>
      <c r="IO460" s="4"/>
      <c r="IP460" s="4"/>
      <c r="IQ460" s="4"/>
    </row>
    <row r="461" spans="28:251" ht="18">
      <c r="AB461" s="88"/>
      <c r="AC461" s="88"/>
      <c r="AD461" s="257"/>
      <c r="AE461" s="88"/>
      <c r="AF461" s="4"/>
      <c r="AG461" s="4"/>
      <c r="AH461" s="4"/>
      <c r="AI461" s="4"/>
      <c r="AJ461" s="4"/>
      <c r="AK461" s="4"/>
      <c r="AL461" s="4"/>
      <c r="AM461" s="4"/>
      <c r="AN461" s="5"/>
      <c r="AO461" s="5"/>
      <c r="AP461" s="5"/>
      <c r="AQ461" s="4"/>
      <c r="AR461" s="4"/>
      <c r="AS461" s="88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  <c r="IQ461" s="4"/>
    </row>
    <row r="462" spans="28:251" ht="18">
      <c r="AB462" s="88"/>
      <c r="AC462" s="88"/>
      <c r="AD462" s="257"/>
      <c r="AE462" s="88"/>
      <c r="AF462" s="4"/>
      <c r="AG462" s="4"/>
      <c r="AH462" s="4"/>
      <c r="AI462" s="4"/>
      <c r="AJ462" s="4"/>
      <c r="AK462" s="4"/>
      <c r="AL462" s="4"/>
      <c r="AM462" s="4"/>
      <c r="AN462" s="5"/>
      <c r="AO462" s="5"/>
      <c r="AP462" s="5"/>
      <c r="AQ462" s="4"/>
      <c r="AR462" s="4"/>
      <c r="AS462" s="88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  <c r="IQ462" s="4"/>
    </row>
    <row r="463" spans="28:251" ht="18">
      <c r="AB463" s="88"/>
      <c r="AC463" s="88"/>
      <c r="AD463" s="257"/>
      <c r="AE463" s="88"/>
      <c r="AF463" s="4"/>
      <c r="AG463" s="4"/>
      <c r="AH463" s="4"/>
      <c r="AI463" s="4"/>
      <c r="AJ463" s="4"/>
      <c r="AK463" s="4"/>
      <c r="AL463" s="4"/>
      <c r="AM463" s="4"/>
      <c r="AN463" s="5"/>
      <c r="AO463" s="5"/>
      <c r="AP463" s="5"/>
      <c r="AQ463" s="4"/>
      <c r="AR463" s="4"/>
      <c r="AS463" s="88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  <c r="IQ463" s="4"/>
    </row>
    <row r="464" spans="28:251" ht="18">
      <c r="AB464" s="88"/>
      <c r="AC464" s="88"/>
      <c r="AD464" s="257"/>
      <c r="AE464" s="88"/>
      <c r="AF464" s="4"/>
      <c r="AG464" s="4"/>
      <c r="AH464" s="4"/>
      <c r="AI464" s="4"/>
      <c r="AJ464" s="4"/>
      <c r="AK464" s="4"/>
      <c r="AL464" s="4"/>
      <c r="AM464" s="4"/>
      <c r="AN464" s="5"/>
      <c r="AO464" s="5"/>
      <c r="AP464" s="5"/>
      <c r="AQ464" s="4"/>
      <c r="AR464" s="4"/>
      <c r="AS464" s="88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  <c r="IQ464" s="4"/>
    </row>
    <row r="465" spans="28:251" ht="18">
      <c r="AB465" s="88"/>
      <c r="AC465" s="88"/>
      <c r="AD465" s="257"/>
      <c r="AE465" s="88"/>
      <c r="AF465" s="4"/>
      <c r="AG465" s="4"/>
      <c r="AH465" s="4"/>
      <c r="AI465" s="4"/>
      <c r="AJ465" s="4"/>
      <c r="AK465" s="4"/>
      <c r="AL465" s="4"/>
      <c r="AM465" s="4"/>
      <c r="AN465" s="5"/>
      <c r="AO465" s="5"/>
      <c r="AP465" s="5"/>
      <c r="AQ465" s="4"/>
      <c r="AR465" s="4"/>
      <c r="AS465" s="88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  <c r="IQ465" s="4"/>
    </row>
    <row r="466" spans="28:251" ht="18">
      <c r="AB466" s="88"/>
      <c r="AC466" s="88"/>
      <c r="AD466" s="257"/>
      <c r="AE466" s="88"/>
      <c r="AF466" s="4"/>
      <c r="AG466" s="4"/>
      <c r="AH466" s="4"/>
      <c r="AI466" s="4"/>
      <c r="AJ466" s="4"/>
      <c r="AK466" s="4"/>
      <c r="AL466" s="4"/>
      <c r="AM466" s="4"/>
      <c r="AN466" s="5"/>
      <c r="AO466" s="5"/>
      <c r="AP466" s="5"/>
      <c r="AQ466" s="4"/>
      <c r="AR466" s="4"/>
      <c r="AS466" s="88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  <c r="IQ466" s="4"/>
    </row>
    <row r="467" spans="28:251" ht="18">
      <c r="AB467" s="88"/>
      <c r="AC467" s="88"/>
      <c r="AD467" s="257"/>
      <c r="AE467" s="88"/>
      <c r="AF467" s="4"/>
      <c r="AG467" s="4"/>
      <c r="AH467" s="4"/>
      <c r="AI467" s="4"/>
      <c r="AJ467" s="4"/>
      <c r="AK467" s="4"/>
      <c r="AL467" s="4"/>
      <c r="AM467" s="4"/>
      <c r="AN467" s="5"/>
      <c r="AO467" s="5"/>
      <c r="AP467" s="5"/>
      <c r="AQ467" s="4"/>
      <c r="AR467" s="4"/>
      <c r="AS467" s="88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  <c r="IQ467" s="4"/>
    </row>
    <row r="468" spans="28:251" ht="18">
      <c r="AB468" s="88"/>
      <c r="AC468" s="88"/>
      <c r="AD468" s="257"/>
      <c r="AE468" s="88"/>
      <c r="AF468" s="4"/>
      <c r="AG468" s="4"/>
      <c r="AH468" s="4"/>
      <c r="AI468" s="4"/>
      <c r="AJ468" s="4"/>
      <c r="AK468" s="4"/>
      <c r="AL468" s="4"/>
      <c r="AM468" s="4"/>
      <c r="AN468" s="5"/>
      <c r="AO468" s="5"/>
      <c r="AP468" s="5"/>
      <c r="AQ468" s="4"/>
      <c r="AR468" s="4"/>
      <c r="AS468" s="88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  <c r="IQ468" s="4"/>
    </row>
    <row r="469" spans="28:251" ht="18">
      <c r="AB469" s="88"/>
      <c r="AC469" s="88"/>
      <c r="AD469" s="257"/>
      <c r="AE469" s="88"/>
      <c r="AF469" s="4"/>
      <c r="AG469" s="4"/>
      <c r="AH469" s="4"/>
      <c r="AI469" s="4"/>
      <c r="AJ469" s="4"/>
      <c r="AK469" s="4"/>
      <c r="AL469" s="4"/>
      <c r="AM469" s="4"/>
      <c r="AN469" s="5"/>
      <c r="AO469" s="5"/>
      <c r="AP469" s="5"/>
      <c r="AQ469" s="4"/>
      <c r="AR469" s="4"/>
      <c r="AS469" s="88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  <c r="IQ469" s="4"/>
    </row>
    <row r="470" spans="28:251" ht="18">
      <c r="AB470" s="88"/>
      <c r="AC470" s="88"/>
      <c r="AD470" s="257"/>
      <c r="AE470" s="88"/>
      <c r="AF470" s="4"/>
      <c r="AG470" s="4"/>
      <c r="AH470" s="4"/>
      <c r="AI470" s="4"/>
      <c r="AJ470" s="4"/>
      <c r="AK470" s="4"/>
      <c r="AL470" s="4"/>
      <c r="AM470" s="4"/>
      <c r="AN470" s="5"/>
      <c r="AO470" s="5"/>
      <c r="AP470" s="5"/>
      <c r="AQ470" s="4"/>
      <c r="AR470" s="4"/>
      <c r="AS470" s="88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  <c r="IQ470" s="4"/>
    </row>
    <row r="471" spans="28:251" ht="18">
      <c r="AB471" s="88"/>
      <c r="AC471" s="88"/>
      <c r="AD471" s="257"/>
      <c r="AE471" s="88"/>
      <c r="AF471" s="4"/>
      <c r="AG471" s="4"/>
      <c r="AH471" s="4"/>
      <c r="AI471" s="4"/>
      <c r="AJ471" s="4"/>
      <c r="AK471" s="4"/>
      <c r="AL471" s="4"/>
      <c r="AM471" s="4"/>
      <c r="AN471" s="5"/>
      <c r="AO471" s="5"/>
      <c r="AP471" s="5"/>
      <c r="AQ471" s="4"/>
      <c r="AR471" s="4"/>
      <c r="AS471" s="88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  <c r="IQ471" s="4"/>
    </row>
    <row r="472" spans="28:251" ht="18">
      <c r="AB472" s="88"/>
      <c r="AC472" s="88"/>
      <c r="AD472" s="257"/>
      <c r="AE472" s="88"/>
      <c r="AF472" s="4"/>
      <c r="AG472" s="4"/>
      <c r="AH472" s="4"/>
      <c r="AI472" s="4"/>
      <c r="AJ472" s="4"/>
      <c r="AK472" s="4"/>
      <c r="AL472" s="4"/>
      <c r="AM472" s="4"/>
      <c r="AN472" s="5"/>
      <c r="AO472" s="5"/>
      <c r="AP472" s="5"/>
      <c r="AQ472" s="4"/>
      <c r="AR472" s="4"/>
      <c r="AS472" s="88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  <c r="IQ472" s="4"/>
    </row>
    <row r="473" spans="28:251" ht="18">
      <c r="AB473" s="88"/>
      <c r="AC473" s="88"/>
      <c r="AD473" s="257"/>
      <c r="AE473" s="88"/>
      <c r="AF473" s="4"/>
      <c r="AG473" s="4"/>
      <c r="AH473" s="4"/>
      <c r="AI473" s="4"/>
      <c r="AJ473" s="4"/>
      <c r="AK473" s="4"/>
      <c r="AL473" s="4"/>
      <c r="AM473" s="4"/>
      <c r="AN473" s="5"/>
      <c r="AO473" s="5"/>
      <c r="AP473" s="5"/>
      <c r="AQ473" s="4"/>
      <c r="AR473" s="4"/>
      <c r="AS473" s="88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  <c r="IQ473" s="4"/>
    </row>
    <row r="474" spans="28:251" ht="18">
      <c r="AB474" s="88"/>
      <c r="AC474" s="88"/>
      <c r="AD474" s="257"/>
      <c r="AE474" s="88"/>
      <c r="AF474" s="4"/>
      <c r="AG474" s="4"/>
      <c r="AH474" s="4"/>
      <c r="AI474" s="4"/>
      <c r="AJ474" s="4"/>
      <c r="AK474" s="4"/>
      <c r="AL474" s="4"/>
      <c r="AM474" s="4"/>
      <c r="AN474" s="5"/>
      <c r="AO474" s="5"/>
      <c r="AP474" s="5"/>
      <c r="AQ474" s="4"/>
      <c r="AR474" s="4"/>
      <c r="AS474" s="88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  <c r="IQ474" s="4"/>
    </row>
    <row r="475" spans="28:251" ht="18">
      <c r="AB475" s="88"/>
      <c r="AC475" s="88"/>
      <c r="AD475" s="257"/>
      <c r="AE475" s="88"/>
      <c r="AF475" s="4"/>
      <c r="AG475" s="4"/>
      <c r="AH475" s="4"/>
      <c r="AI475" s="4"/>
      <c r="AJ475" s="4"/>
      <c r="AK475" s="4"/>
      <c r="AL475" s="4"/>
      <c r="AM475" s="4"/>
      <c r="AN475" s="5"/>
      <c r="AO475" s="5"/>
      <c r="AP475" s="5"/>
      <c r="AQ475" s="4"/>
      <c r="AR475" s="4"/>
      <c r="AS475" s="88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  <c r="IQ475" s="4"/>
    </row>
    <row r="476" spans="28:251" ht="18">
      <c r="AB476" s="88"/>
      <c r="AC476" s="88"/>
      <c r="AD476" s="257"/>
      <c r="AE476" s="88"/>
      <c r="AF476" s="4"/>
      <c r="AG476" s="4"/>
      <c r="AH476" s="4"/>
      <c r="AI476" s="4"/>
      <c r="AJ476" s="4"/>
      <c r="AK476" s="4"/>
      <c r="AL476" s="4"/>
      <c r="AM476" s="4"/>
      <c r="AN476" s="5"/>
      <c r="AO476" s="5"/>
      <c r="AP476" s="5"/>
      <c r="AQ476" s="4"/>
      <c r="AR476" s="4"/>
      <c r="AS476" s="88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  <c r="IQ476" s="4"/>
    </row>
    <row r="477" spans="28:251" ht="18">
      <c r="AB477" s="88"/>
      <c r="AC477" s="88"/>
      <c r="AD477" s="257"/>
      <c r="AE477" s="88"/>
      <c r="AF477" s="4"/>
      <c r="AG477" s="4"/>
      <c r="AH477" s="4"/>
      <c r="AI477" s="4"/>
      <c r="AJ477" s="4"/>
      <c r="AK477" s="4"/>
      <c r="AL477" s="4"/>
      <c r="AM477" s="4"/>
      <c r="AN477" s="5"/>
      <c r="AO477" s="5"/>
      <c r="AP477" s="5"/>
      <c r="AQ477" s="4"/>
      <c r="AR477" s="4"/>
      <c r="AS477" s="88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  <c r="DE477" s="4"/>
      <c r="DF477" s="4"/>
      <c r="DG477" s="4"/>
      <c r="DH477" s="4"/>
      <c r="DI477" s="4"/>
      <c r="DJ477" s="4"/>
      <c r="DK477" s="4"/>
      <c r="DL477" s="4"/>
      <c r="DM477" s="4"/>
      <c r="DN477" s="4"/>
      <c r="DO477" s="4"/>
      <c r="DP477" s="4"/>
      <c r="DQ477" s="4"/>
      <c r="DR477" s="4"/>
      <c r="DS477" s="4"/>
      <c r="DT477" s="4"/>
      <c r="DU477" s="4"/>
      <c r="DV477" s="4"/>
      <c r="DW477" s="4"/>
      <c r="DX477" s="4"/>
      <c r="DY477" s="4"/>
      <c r="DZ477" s="4"/>
      <c r="EA477" s="4"/>
      <c r="EB477" s="4"/>
      <c r="EC477" s="4"/>
      <c r="ED477" s="4"/>
      <c r="EE477" s="4"/>
      <c r="EF477" s="4"/>
      <c r="EG477" s="4"/>
      <c r="EH477" s="4"/>
      <c r="EI477" s="4"/>
      <c r="EJ477" s="4"/>
      <c r="EK477" s="4"/>
      <c r="EL477" s="4"/>
      <c r="EM477" s="4"/>
      <c r="EN477" s="4"/>
      <c r="EO477" s="4"/>
      <c r="EP477" s="4"/>
      <c r="EQ477" s="4"/>
      <c r="ER477" s="4"/>
      <c r="ES477" s="4"/>
      <c r="ET477" s="4"/>
      <c r="EU477" s="4"/>
      <c r="EV477" s="4"/>
      <c r="EW477" s="4"/>
      <c r="EX477" s="4"/>
      <c r="EY477" s="4"/>
      <c r="EZ477" s="4"/>
      <c r="FA477" s="4"/>
      <c r="FB477" s="4"/>
      <c r="FC477" s="4"/>
      <c r="FD477" s="4"/>
      <c r="FE477" s="4"/>
      <c r="FF477" s="4"/>
      <c r="FG477" s="4"/>
      <c r="FH477" s="4"/>
      <c r="FI477" s="4"/>
      <c r="FJ477" s="4"/>
      <c r="FK477" s="4"/>
      <c r="FL477" s="4"/>
      <c r="FM477" s="4"/>
      <c r="FN477" s="4"/>
      <c r="FO477" s="4"/>
      <c r="FP477" s="4"/>
      <c r="FQ477" s="4"/>
      <c r="FR477" s="4"/>
      <c r="FS477" s="4"/>
      <c r="FT477" s="4"/>
      <c r="FU477" s="4"/>
      <c r="FV477" s="4"/>
      <c r="FW477" s="4"/>
      <c r="FX477" s="4"/>
      <c r="FY477" s="4"/>
      <c r="FZ477" s="4"/>
      <c r="GA477" s="4"/>
      <c r="GB477" s="4"/>
      <c r="GC477" s="4"/>
      <c r="GD477" s="4"/>
      <c r="GE477" s="4"/>
      <c r="GF477" s="4"/>
      <c r="GG477" s="4"/>
      <c r="GH477" s="4"/>
      <c r="GI477" s="4"/>
      <c r="GJ477" s="4"/>
      <c r="GK477" s="4"/>
      <c r="GL477" s="4"/>
      <c r="GM477" s="4"/>
      <c r="GN477" s="4"/>
      <c r="GO477" s="4"/>
      <c r="GP477" s="4"/>
      <c r="GQ477" s="4"/>
      <c r="GR477" s="4"/>
      <c r="GS477" s="4"/>
      <c r="GT477" s="4"/>
      <c r="GU477" s="4"/>
      <c r="GV477" s="4"/>
      <c r="GW477" s="4"/>
      <c r="GX477" s="4"/>
      <c r="GY477" s="4"/>
      <c r="GZ477" s="4"/>
      <c r="HA477" s="4"/>
      <c r="HB477" s="4"/>
      <c r="HC477" s="4"/>
      <c r="HD477" s="4"/>
      <c r="HE477" s="4"/>
      <c r="HF477" s="4"/>
      <c r="HG477" s="4"/>
      <c r="HH477" s="4"/>
      <c r="HI477" s="4"/>
      <c r="HJ477" s="4"/>
      <c r="HK477" s="4"/>
      <c r="HL477" s="4"/>
      <c r="HM477" s="4"/>
      <c r="HN477" s="4"/>
      <c r="HO477" s="4"/>
      <c r="HP477" s="4"/>
      <c r="HQ477" s="4"/>
      <c r="HR477" s="4"/>
      <c r="HS477" s="4"/>
      <c r="HT477" s="4"/>
      <c r="HU477" s="4"/>
      <c r="HV477" s="4"/>
      <c r="HW477" s="4"/>
      <c r="HX477" s="4"/>
      <c r="HY477" s="4"/>
      <c r="HZ477" s="4"/>
      <c r="IA477" s="4"/>
      <c r="IB477" s="4"/>
      <c r="IC477" s="4"/>
      <c r="ID477" s="4"/>
      <c r="IE477" s="4"/>
      <c r="IF477" s="4"/>
      <c r="IG477" s="4"/>
      <c r="IH477" s="4"/>
      <c r="II477" s="4"/>
      <c r="IJ477" s="4"/>
      <c r="IK477" s="4"/>
      <c r="IL477" s="4"/>
      <c r="IM477" s="4"/>
      <c r="IN477" s="4"/>
      <c r="IO477" s="4"/>
      <c r="IP477" s="4"/>
      <c r="IQ477" s="4"/>
    </row>
    <row r="478" spans="28:251" ht="18">
      <c r="AB478" s="88"/>
      <c r="AC478" s="88"/>
      <c r="AD478" s="257"/>
      <c r="AE478" s="88"/>
      <c r="AF478" s="4"/>
      <c r="AG478" s="4"/>
      <c r="AH478" s="4"/>
      <c r="AI478" s="4"/>
      <c r="AJ478" s="4"/>
      <c r="AK478" s="4"/>
      <c r="AL478" s="4"/>
      <c r="AM478" s="4"/>
      <c r="AN478" s="5"/>
      <c r="AO478" s="5"/>
      <c r="AP478" s="5"/>
      <c r="AQ478" s="4"/>
      <c r="AR478" s="4"/>
      <c r="AS478" s="88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  <c r="IQ478" s="4"/>
    </row>
    <row r="479" spans="28:251" ht="18">
      <c r="AB479" s="88"/>
      <c r="AC479" s="88"/>
      <c r="AD479" s="257"/>
      <c r="AE479" s="88"/>
      <c r="AF479" s="4"/>
      <c r="AG479" s="4"/>
      <c r="AH479" s="4"/>
      <c r="AI479" s="4"/>
      <c r="AJ479" s="4"/>
      <c r="AK479" s="4"/>
      <c r="AL479" s="4"/>
      <c r="AM479" s="4"/>
      <c r="AN479" s="5"/>
      <c r="AO479" s="5"/>
      <c r="AP479" s="5"/>
      <c r="AQ479" s="4"/>
      <c r="AR479" s="4"/>
      <c r="AS479" s="88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  <c r="IQ479" s="4"/>
    </row>
    <row r="480" spans="28:251" ht="18">
      <c r="AB480" s="88"/>
      <c r="AC480" s="88"/>
      <c r="AD480" s="257"/>
      <c r="AE480" s="88"/>
      <c r="AF480" s="4"/>
      <c r="AG480" s="4"/>
      <c r="AH480" s="4"/>
      <c r="AI480" s="4"/>
      <c r="AJ480" s="4"/>
      <c r="AK480" s="4"/>
      <c r="AL480" s="4"/>
      <c r="AM480" s="4"/>
      <c r="AN480" s="5"/>
      <c r="AO480" s="5"/>
      <c r="AP480" s="5"/>
      <c r="AQ480" s="4"/>
      <c r="AR480" s="4"/>
      <c r="AS480" s="88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  <c r="DE480" s="4"/>
      <c r="DF480" s="4"/>
      <c r="DG480" s="4"/>
      <c r="DH480" s="4"/>
      <c r="DI480" s="4"/>
      <c r="DJ480" s="4"/>
      <c r="DK480" s="4"/>
      <c r="DL480" s="4"/>
      <c r="DM480" s="4"/>
      <c r="DN480" s="4"/>
      <c r="DO480" s="4"/>
      <c r="DP480" s="4"/>
      <c r="DQ480" s="4"/>
      <c r="DR480" s="4"/>
      <c r="DS480" s="4"/>
      <c r="DT480" s="4"/>
      <c r="DU480" s="4"/>
      <c r="DV480" s="4"/>
      <c r="DW480" s="4"/>
      <c r="DX480" s="4"/>
      <c r="DY480" s="4"/>
      <c r="DZ480" s="4"/>
      <c r="EA480" s="4"/>
      <c r="EB480" s="4"/>
      <c r="EC480" s="4"/>
      <c r="ED480" s="4"/>
      <c r="EE480" s="4"/>
      <c r="EF480" s="4"/>
      <c r="EG480" s="4"/>
      <c r="EH480" s="4"/>
      <c r="EI480" s="4"/>
      <c r="EJ480" s="4"/>
      <c r="EK480" s="4"/>
      <c r="EL480" s="4"/>
      <c r="EM480" s="4"/>
      <c r="EN480" s="4"/>
      <c r="EO480" s="4"/>
      <c r="EP480" s="4"/>
      <c r="EQ480" s="4"/>
      <c r="ER480" s="4"/>
      <c r="ES480" s="4"/>
      <c r="ET480" s="4"/>
      <c r="EU480" s="4"/>
      <c r="EV480" s="4"/>
      <c r="EW480" s="4"/>
      <c r="EX480" s="4"/>
      <c r="EY480" s="4"/>
      <c r="EZ480" s="4"/>
      <c r="FA480" s="4"/>
      <c r="FB480" s="4"/>
      <c r="FC480" s="4"/>
      <c r="FD480" s="4"/>
      <c r="FE480" s="4"/>
      <c r="FF480" s="4"/>
      <c r="FG480" s="4"/>
      <c r="FH480" s="4"/>
      <c r="FI480" s="4"/>
      <c r="FJ480" s="4"/>
      <c r="FK480" s="4"/>
      <c r="FL480" s="4"/>
      <c r="FM480" s="4"/>
      <c r="FN480" s="4"/>
      <c r="FO480" s="4"/>
      <c r="FP480" s="4"/>
      <c r="FQ480" s="4"/>
      <c r="FR480" s="4"/>
      <c r="FS480" s="4"/>
      <c r="FT480" s="4"/>
      <c r="FU480" s="4"/>
      <c r="FV480" s="4"/>
      <c r="FW480" s="4"/>
      <c r="FX480" s="4"/>
      <c r="FY480" s="4"/>
      <c r="FZ480" s="4"/>
      <c r="GA480" s="4"/>
      <c r="GB480" s="4"/>
      <c r="GC480" s="4"/>
      <c r="GD480" s="4"/>
      <c r="GE480" s="4"/>
      <c r="GF480" s="4"/>
      <c r="GG480" s="4"/>
      <c r="GH480" s="4"/>
      <c r="GI480" s="4"/>
      <c r="GJ480" s="4"/>
      <c r="GK480" s="4"/>
      <c r="GL480" s="4"/>
      <c r="GM480" s="4"/>
      <c r="GN480" s="4"/>
      <c r="GO480" s="4"/>
      <c r="GP480" s="4"/>
      <c r="GQ480" s="4"/>
      <c r="GR480" s="4"/>
      <c r="GS480" s="4"/>
      <c r="GT480" s="4"/>
      <c r="GU480" s="4"/>
      <c r="GV480" s="4"/>
      <c r="GW480" s="4"/>
      <c r="GX480" s="4"/>
      <c r="GY480" s="4"/>
      <c r="GZ480" s="4"/>
      <c r="HA480" s="4"/>
      <c r="HB480" s="4"/>
      <c r="HC480" s="4"/>
      <c r="HD480" s="4"/>
      <c r="HE480" s="4"/>
      <c r="HF480" s="4"/>
      <c r="HG480" s="4"/>
      <c r="HH480" s="4"/>
      <c r="HI480" s="4"/>
      <c r="HJ480" s="4"/>
      <c r="HK480" s="4"/>
      <c r="HL480" s="4"/>
      <c r="HM480" s="4"/>
      <c r="HN480" s="4"/>
      <c r="HO480" s="4"/>
      <c r="HP480" s="4"/>
      <c r="HQ480" s="4"/>
      <c r="HR480" s="4"/>
      <c r="HS480" s="4"/>
      <c r="HT480" s="4"/>
      <c r="HU480" s="4"/>
      <c r="HV480" s="4"/>
      <c r="HW480" s="4"/>
      <c r="HX480" s="4"/>
      <c r="HY480" s="4"/>
      <c r="HZ480" s="4"/>
      <c r="IA480" s="4"/>
      <c r="IB480" s="4"/>
      <c r="IC480" s="4"/>
      <c r="ID480" s="4"/>
      <c r="IE480" s="4"/>
      <c r="IF480" s="4"/>
      <c r="IG480" s="4"/>
      <c r="IH480" s="4"/>
      <c r="II480" s="4"/>
      <c r="IJ480" s="4"/>
      <c r="IK480" s="4"/>
      <c r="IL480" s="4"/>
      <c r="IM480" s="4"/>
      <c r="IN480" s="4"/>
      <c r="IO480" s="4"/>
      <c r="IP480" s="4"/>
      <c r="IQ480" s="4"/>
    </row>
    <row r="481" spans="28:251" ht="18">
      <c r="AB481" s="88"/>
      <c r="AC481" s="88"/>
      <c r="AD481" s="257"/>
      <c r="AE481" s="88"/>
      <c r="AF481" s="4"/>
      <c r="AG481" s="4"/>
      <c r="AH481" s="4"/>
      <c r="AI481" s="4"/>
      <c r="AJ481" s="4"/>
      <c r="AK481" s="4"/>
      <c r="AL481" s="4"/>
      <c r="AM481" s="4"/>
      <c r="AN481" s="5"/>
      <c r="AO481" s="5"/>
      <c r="AP481" s="5"/>
      <c r="AQ481" s="4"/>
      <c r="AR481" s="4"/>
      <c r="AS481" s="88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  <c r="IQ481" s="4"/>
    </row>
    <row r="482" spans="28:251" ht="18">
      <c r="AB482" s="88"/>
      <c r="AC482" s="88"/>
      <c r="AD482" s="257"/>
      <c r="AE482" s="88"/>
      <c r="AF482" s="4"/>
      <c r="AG482" s="4"/>
      <c r="AH482" s="4"/>
      <c r="AI482" s="4"/>
      <c r="AJ482" s="4"/>
      <c r="AK482" s="4"/>
      <c r="AL482" s="4"/>
      <c r="AM482" s="4"/>
      <c r="AN482" s="5"/>
      <c r="AO482" s="5"/>
      <c r="AP482" s="5"/>
      <c r="AQ482" s="4"/>
      <c r="AR482" s="4"/>
      <c r="AS482" s="88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  <c r="DE482" s="4"/>
      <c r="DF482" s="4"/>
      <c r="DG482" s="4"/>
      <c r="DH482" s="4"/>
      <c r="DI482" s="4"/>
      <c r="DJ482" s="4"/>
      <c r="DK482" s="4"/>
      <c r="DL482" s="4"/>
      <c r="DM482" s="4"/>
      <c r="DN482" s="4"/>
      <c r="DO482" s="4"/>
      <c r="DP482" s="4"/>
      <c r="DQ482" s="4"/>
      <c r="DR482" s="4"/>
      <c r="DS482" s="4"/>
      <c r="DT482" s="4"/>
      <c r="DU482" s="4"/>
      <c r="DV482" s="4"/>
      <c r="DW482" s="4"/>
      <c r="DX482" s="4"/>
      <c r="DY482" s="4"/>
      <c r="DZ482" s="4"/>
      <c r="EA482" s="4"/>
      <c r="EB482" s="4"/>
      <c r="EC482" s="4"/>
      <c r="ED482" s="4"/>
      <c r="EE482" s="4"/>
      <c r="EF482" s="4"/>
      <c r="EG482" s="4"/>
      <c r="EH482" s="4"/>
      <c r="EI482" s="4"/>
      <c r="EJ482" s="4"/>
      <c r="EK482" s="4"/>
      <c r="EL482" s="4"/>
      <c r="EM482" s="4"/>
      <c r="EN482" s="4"/>
      <c r="EO482" s="4"/>
      <c r="EP482" s="4"/>
      <c r="EQ482" s="4"/>
      <c r="ER482" s="4"/>
      <c r="ES482" s="4"/>
      <c r="ET482" s="4"/>
      <c r="EU482" s="4"/>
      <c r="EV482" s="4"/>
      <c r="EW482" s="4"/>
      <c r="EX482" s="4"/>
      <c r="EY482" s="4"/>
      <c r="EZ482" s="4"/>
      <c r="FA482" s="4"/>
      <c r="FB482" s="4"/>
      <c r="FC482" s="4"/>
      <c r="FD482" s="4"/>
      <c r="FE482" s="4"/>
      <c r="FF482" s="4"/>
      <c r="FG482" s="4"/>
      <c r="FH482" s="4"/>
      <c r="FI482" s="4"/>
      <c r="FJ482" s="4"/>
      <c r="FK482" s="4"/>
      <c r="FL482" s="4"/>
      <c r="FM482" s="4"/>
      <c r="FN482" s="4"/>
      <c r="FO482" s="4"/>
      <c r="FP482" s="4"/>
      <c r="FQ482" s="4"/>
      <c r="FR482" s="4"/>
      <c r="FS482" s="4"/>
      <c r="FT482" s="4"/>
      <c r="FU482" s="4"/>
      <c r="FV482" s="4"/>
      <c r="FW482" s="4"/>
      <c r="FX482" s="4"/>
      <c r="FY482" s="4"/>
      <c r="FZ482" s="4"/>
      <c r="GA482" s="4"/>
      <c r="GB482" s="4"/>
      <c r="GC482" s="4"/>
      <c r="GD482" s="4"/>
      <c r="GE482" s="4"/>
      <c r="GF482" s="4"/>
      <c r="GG482" s="4"/>
      <c r="GH482" s="4"/>
      <c r="GI482" s="4"/>
      <c r="GJ482" s="4"/>
      <c r="GK482" s="4"/>
      <c r="GL482" s="4"/>
      <c r="GM482" s="4"/>
      <c r="GN482" s="4"/>
      <c r="GO482" s="4"/>
      <c r="GP482" s="4"/>
      <c r="GQ482" s="4"/>
      <c r="GR482" s="4"/>
      <c r="GS482" s="4"/>
      <c r="GT482" s="4"/>
      <c r="GU482" s="4"/>
      <c r="GV482" s="4"/>
      <c r="GW482" s="4"/>
      <c r="GX482" s="4"/>
      <c r="GY482" s="4"/>
      <c r="GZ482" s="4"/>
      <c r="HA482" s="4"/>
      <c r="HB482" s="4"/>
      <c r="HC482" s="4"/>
      <c r="HD482" s="4"/>
      <c r="HE482" s="4"/>
      <c r="HF482" s="4"/>
      <c r="HG482" s="4"/>
      <c r="HH482" s="4"/>
      <c r="HI482" s="4"/>
      <c r="HJ482" s="4"/>
      <c r="HK482" s="4"/>
      <c r="HL482" s="4"/>
      <c r="HM482" s="4"/>
      <c r="HN482" s="4"/>
      <c r="HO482" s="4"/>
      <c r="HP482" s="4"/>
      <c r="HQ482" s="4"/>
      <c r="HR482" s="4"/>
      <c r="HS482" s="4"/>
      <c r="HT482" s="4"/>
      <c r="HU482" s="4"/>
      <c r="HV482" s="4"/>
      <c r="HW482" s="4"/>
      <c r="HX482" s="4"/>
      <c r="HY482" s="4"/>
      <c r="HZ482" s="4"/>
      <c r="IA482" s="4"/>
      <c r="IB482" s="4"/>
      <c r="IC482" s="4"/>
      <c r="ID482" s="4"/>
      <c r="IE482" s="4"/>
      <c r="IF482" s="4"/>
      <c r="IG482" s="4"/>
      <c r="IH482" s="4"/>
      <c r="II482" s="4"/>
      <c r="IJ482" s="4"/>
      <c r="IK482" s="4"/>
      <c r="IL482" s="4"/>
      <c r="IM482" s="4"/>
      <c r="IN482" s="4"/>
      <c r="IO482" s="4"/>
      <c r="IP482" s="4"/>
      <c r="IQ482" s="4"/>
    </row>
    <row r="483" spans="28:251" ht="18">
      <c r="AB483" s="88"/>
      <c r="AC483" s="88"/>
      <c r="AD483" s="257"/>
      <c r="AE483" s="88"/>
      <c r="AF483" s="4"/>
      <c r="AG483" s="4"/>
      <c r="AH483" s="4"/>
      <c r="AI483" s="4"/>
      <c r="AJ483" s="4"/>
      <c r="AK483" s="4"/>
      <c r="AL483" s="4"/>
      <c r="AM483" s="4"/>
      <c r="AN483" s="5"/>
      <c r="AO483" s="5"/>
      <c r="AP483" s="5"/>
      <c r="AQ483" s="4"/>
      <c r="AR483" s="4"/>
      <c r="AS483" s="88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  <c r="IQ483" s="4"/>
    </row>
    <row r="484" spans="28:251" ht="18">
      <c r="AB484" s="88"/>
      <c r="AC484" s="88"/>
      <c r="AD484" s="257"/>
      <c r="AE484" s="88"/>
      <c r="AF484" s="4"/>
      <c r="AG484" s="4"/>
      <c r="AH484" s="4"/>
      <c r="AI484" s="4"/>
      <c r="AJ484" s="4"/>
      <c r="AK484" s="4"/>
      <c r="AL484" s="4"/>
      <c r="AM484" s="4"/>
      <c r="AN484" s="5"/>
      <c r="AO484" s="5"/>
      <c r="AP484" s="5"/>
      <c r="AQ484" s="4"/>
      <c r="AR484" s="4"/>
      <c r="AS484" s="88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  <c r="IQ484" s="4"/>
    </row>
    <row r="485" spans="28:251" ht="18">
      <c r="AB485" s="88"/>
      <c r="AC485" s="88"/>
      <c r="AD485" s="257"/>
      <c r="AE485" s="88"/>
      <c r="AF485" s="4"/>
      <c r="AG485" s="4"/>
      <c r="AH485" s="4"/>
      <c r="AI485" s="4"/>
      <c r="AJ485" s="4"/>
      <c r="AK485" s="4"/>
      <c r="AL485" s="4"/>
      <c r="AM485" s="4"/>
      <c r="AN485" s="5"/>
      <c r="AO485" s="5"/>
      <c r="AP485" s="5"/>
      <c r="AQ485" s="4"/>
      <c r="AR485" s="4"/>
      <c r="AS485" s="88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  <c r="DE485" s="4"/>
      <c r="DF485" s="4"/>
      <c r="DG485" s="4"/>
      <c r="DH485" s="4"/>
      <c r="DI485" s="4"/>
      <c r="DJ485" s="4"/>
      <c r="DK485" s="4"/>
      <c r="DL485" s="4"/>
      <c r="DM485" s="4"/>
      <c r="DN485" s="4"/>
      <c r="DO485" s="4"/>
      <c r="DP485" s="4"/>
      <c r="DQ485" s="4"/>
      <c r="DR485" s="4"/>
      <c r="DS485" s="4"/>
      <c r="DT485" s="4"/>
      <c r="DU485" s="4"/>
      <c r="DV485" s="4"/>
      <c r="DW485" s="4"/>
      <c r="DX485" s="4"/>
      <c r="DY485" s="4"/>
      <c r="DZ485" s="4"/>
      <c r="EA485" s="4"/>
      <c r="EB485" s="4"/>
      <c r="EC485" s="4"/>
      <c r="ED485" s="4"/>
      <c r="EE485" s="4"/>
      <c r="EF485" s="4"/>
      <c r="EG485" s="4"/>
      <c r="EH485" s="4"/>
      <c r="EI485" s="4"/>
      <c r="EJ485" s="4"/>
      <c r="EK485" s="4"/>
      <c r="EL485" s="4"/>
      <c r="EM485" s="4"/>
      <c r="EN485" s="4"/>
      <c r="EO485" s="4"/>
      <c r="EP485" s="4"/>
      <c r="EQ485" s="4"/>
      <c r="ER485" s="4"/>
      <c r="ES485" s="4"/>
      <c r="ET485" s="4"/>
      <c r="EU485" s="4"/>
      <c r="EV485" s="4"/>
      <c r="EW485" s="4"/>
      <c r="EX485" s="4"/>
      <c r="EY485" s="4"/>
      <c r="EZ485" s="4"/>
      <c r="FA485" s="4"/>
      <c r="FB485" s="4"/>
      <c r="FC485" s="4"/>
      <c r="FD485" s="4"/>
      <c r="FE485" s="4"/>
      <c r="FF485" s="4"/>
      <c r="FG485" s="4"/>
      <c r="FH485" s="4"/>
      <c r="FI485" s="4"/>
      <c r="FJ485" s="4"/>
      <c r="FK485" s="4"/>
      <c r="FL485" s="4"/>
      <c r="FM485" s="4"/>
      <c r="FN485" s="4"/>
      <c r="FO485" s="4"/>
      <c r="FP485" s="4"/>
      <c r="FQ485" s="4"/>
      <c r="FR485" s="4"/>
      <c r="FS485" s="4"/>
      <c r="FT485" s="4"/>
      <c r="FU485" s="4"/>
      <c r="FV485" s="4"/>
      <c r="FW485" s="4"/>
      <c r="FX485" s="4"/>
      <c r="FY485" s="4"/>
      <c r="FZ485" s="4"/>
      <c r="GA485" s="4"/>
      <c r="GB485" s="4"/>
      <c r="GC485" s="4"/>
      <c r="GD485" s="4"/>
      <c r="GE485" s="4"/>
      <c r="GF485" s="4"/>
      <c r="GG485" s="4"/>
      <c r="GH485" s="4"/>
      <c r="GI485" s="4"/>
      <c r="GJ485" s="4"/>
      <c r="GK485" s="4"/>
      <c r="GL485" s="4"/>
      <c r="GM485" s="4"/>
      <c r="GN485" s="4"/>
      <c r="GO485" s="4"/>
      <c r="GP485" s="4"/>
      <c r="GQ485" s="4"/>
      <c r="GR485" s="4"/>
      <c r="GS485" s="4"/>
      <c r="GT485" s="4"/>
      <c r="GU485" s="4"/>
      <c r="GV485" s="4"/>
      <c r="GW485" s="4"/>
      <c r="GX485" s="4"/>
      <c r="GY485" s="4"/>
      <c r="GZ485" s="4"/>
      <c r="HA485" s="4"/>
      <c r="HB485" s="4"/>
      <c r="HC485" s="4"/>
      <c r="HD485" s="4"/>
      <c r="HE485" s="4"/>
      <c r="HF485" s="4"/>
      <c r="HG485" s="4"/>
      <c r="HH485" s="4"/>
      <c r="HI485" s="4"/>
      <c r="HJ485" s="4"/>
      <c r="HK485" s="4"/>
      <c r="HL485" s="4"/>
      <c r="HM485" s="4"/>
      <c r="HN485" s="4"/>
      <c r="HO485" s="4"/>
      <c r="HP485" s="4"/>
      <c r="HQ485" s="4"/>
      <c r="HR485" s="4"/>
      <c r="HS485" s="4"/>
      <c r="HT485" s="4"/>
      <c r="HU485" s="4"/>
      <c r="HV485" s="4"/>
      <c r="HW485" s="4"/>
      <c r="HX485" s="4"/>
      <c r="HY485" s="4"/>
      <c r="HZ485" s="4"/>
      <c r="IA485" s="4"/>
      <c r="IB485" s="4"/>
      <c r="IC485" s="4"/>
      <c r="ID485" s="4"/>
      <c r="IE485" s="4"/>
      <c r="IF485" s="4"/>
      <c r="IG485" s="4"/>
      <c r="IH485" s="4"/>
      <c r="II485" s="4"/>
      <c r="IJ485" s="4"/>
      <c r="IK485" s="4"/>
      <c r="IL485" s="4"/>
      <c r="IM485" s="4"/>
      <c r="IN485" s="4"/>
      <c r="IO485" s="4"/>
      <c r="IP485" s="4"/>
      <c r="IQ485" s="4"/>
    </row>
    <row r="486" spans="28:251" ht="18">
      <c r="AB486" s="88"/>
      <c r="AC486" s="88"/>
      <c r="AD486" s="257"/>
      <c r="AE486" s="88"/>
      <c r="AF486" s="4"/>
      <c r="AG486" s="4"/>
      <c r="AH486" s="4"/>
      <c r="AI486" s="4"/>
      <c r="AJ486" s="4"/>
      <c r="AK486" s="4"/>
      <c r="AL486" s="4"/>
      <c r="AM486" s="4"/>
      <c r="AN486" s="5"/>
      <c r="AO486" s="5"/>
      <c r="AP486" s="5"/>
      <c r="AQ486" s="4"/>
      <c r="AR486" s="4"/>
      <c r="AS486" s="88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  <c r="IQ486" s="4"/>
    </row>
    <row r="487" spans="28:251" ht="18">
      <c r="AB487" s="88"/>
      <c r="AC487" s="88"/>
      <c r="AD487" s="257"/>
      <c r="AE487" s="88"/>
      <c r="AF487" s="4"/>
      <c r="AG487" s="4"/>
      <c r="AH487" s="4"/>
      <c r="AI487" s="4"/>
      <c r="AJ487" s="4"/>
      <c r="AK487" s="4"/>
      <c r="AL487" s="4"/>
      <c r="AM487" s="4"/>
      <c r="AN487" s="5"/>
      <c r="AO487" s="5"/>
      <c r="AP487" s="5"/>
      <c r="AQ487" s="4"/>
      <c r="AR487" s="4"/>
      <c r="AS487" s="88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  <c r="IQ487" s="4"/>
    </row>
    <row r="488" spans="28:251" ht="18">
      <c r="AB488" s="88"/>
      <c r="AC488" s="88"/>
      <c r="AD488" s="257"/>
      <c r="AE488" s="88"/>
      <c r="AF488" s="4"/>
      <c r="AG488" s="4"/>
      <c r="AH488" s="4"/>
      <c r="AI488" s="4"/>
      <c r="AJ488" s="4"/>
      <c r="AK488" s="4"/>
      <c r="AL488" s="4"/>
      <c r="AM488" s="4"/>
      <c r="AN488" s="5"/>
      <c r="AO488" s="5"/>
      <c r="AP488" s="5"/>
      <c r="AQ488" s="4"/>
      <c r="AR488" s="4"/>
      <c r="AS488" s="88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  <c r="IQ488" s="4"/>
    </row>
    <row r="489" spans="28:251" ht="18">
      <c r="AB489" s="88"/>
      <c r="AC489" s="88"/>
      <c r="AD489" s="257"/>
      <c r="AE489" s="88"/>
      <c r="AF489" s="4"/>
      <c r="AG489" s="4"/>
      <c r="AH489" s="4"/>
      <c r="AI489" s="4"/>
      <c r="AJ489" s="4"/>
      <c r="AK489" s="4"/>
      <c r="AL489" s="4"/>
      <c r="AM489" s="4"/>
      <c r="AN489" s="5"/>
      <c r="AO489" s="5"/>
      <c r="AP489" s="5"/>
      <c r="AQ489" s="4"/>
      <c r="AR489" s="4"/>
      <c r="AS489" s="88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  <c r="IQ489" s="4"/>
    </row>
    <row r="490" spans="28:251" ht="18">
      <c r="AB490" s="88"/>
      <c r="AC490" s="88"/>
      <c r="AD490" s="257"/>
      <c r="AE490" s="88"/>
      <c r="AF490" s="4"/>
      <c r="AG490" s="4"/>
      <c r="AH490" s="4"/>
      <c r="AI490" s="4"/>
      <c r="AJ490" s="4"/>
      <c r="AK490" s="4"/>
      <c r="AL490" s="4"/>
      <c r="AM490" s="4"/>
      <c r="AN490" s="5"/>
      <c r="AO490" s="5"/>
      <c r="AP490" s="5"/>
      <c r="AQ490" s="4"/>
      <c r="AR490" s="4"/>
      <c r="AS490" s="88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  <c r="IQ490" s="4"/>
    </row>
    <row r="491" spans="28:251" ht="18">
      <c r="AB491" s="88"/>
      <c r="AC491" s="88"/>
      <c r="AD491" s="257"/>
      <c r="AE491" s="88"/>
      <c r="AF491" s="4"/>
      <c r="AG491" s="4"/>
      <c r="AH491" s="4"/>
      <c r="AI491" s="4"/>
      <c r="AJ491" s="4"/>
      <c r="AK491" s="4"/>
      <c r="AL491" s="4"/>
      <c r="AM491" s="4"/>
      <c r="AN491" s="5"/>
      <c r="AO491" s="5"/>
      <c r="AP491" s="5"/>
      <c r="AQ491" s="4"/>
      <c r="AR491" s="4"/>
      <c r="AS491" s="88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  <c r="DE491" s="4"/>
      <c r="DF491" s="4"/>
      <c r="DG491" s="4"/>
      <c r="DH491" s="4"/>
      <c r="DI491" s="4"/>
      <c r="DJ491" s="4"/>
      <c r="DK491" s="4"/>
      <c r="DL491" s="4"/>
      <c r="DM491" s="4"/>
      <c r="DN491" s="4"/>
      <c r="DO491" s="4"/>
      <c r="DP491" s="4"/>
      <c r="DQ491" s="4"/>
      <c r="DR491" s="4"/>
      <c r="DS491" s="4"/>
      <c r="DT491" s="4"/>
      <c r="DU491" s="4"/>
      <c r="DV491" s="4"/>
      <c r="DW491" s="4"/>
      <c r="DX491" s="4"/>
      <c r="DY491" s="4"/>
      <c r="DZ491" s="4"/>
      <c r="EA491" s="4"/>
      <c r="EB491" s="4"/>
      <c r="EC491" s="4"/>
      <c r="ED491" s="4"/>
      <c r="EE491" s="4"/>
      <c r="EF491" s="4"/>
      <c r="EG491" s="4"/>
      <c r="EH491" s="4"/>
      <c r="EI491" s="4"/>
      <c r="EJ491" s="4"/>
      <c r="EK491" s="4"/>
      <c r="EL491" s="4"/>
      <c r="EM491" s="4"/>
      <c r="EN491" s="4"/>
      <c r="EO491" s="4"/>
      <c r="EP491" s="4"/>
      <c r="EQ491" s="4"/>
      <c r="ER491" s="4"/>
      <c r="ES491" s="4"/>
      <c r="ET491" s="4"/>
      <c r="EU491" s="4"/>
      <c r="EV491" s="4"/>
      <c r="EW491" s="4"/>
      <c r="EX491" s="4"/>
      <c r="EY491" s="4"/>
      <c r="EZ491" s="4"/>
      <c r="FA491" s="4"/>
      <c r="FB491" s="4"/>
      <c r="FC491" s="4"/>
      <c r="FD491" s="4"/>
      <c r="FE491" s="4"/>
      <c r="FF491" s="4"/>
      <c r="FG491" s="4"/>
      <c r="FH491" s="4"/>
      <c r="FI491" s="4"/>
      <c r="FJ491" s="4"/>
      <c r="FK491" s="4"/>
      <c r="FL491" s="4"/>
      <c r="FM491" s="4"/>
      <c r="FN491" s="4"/>
      <c r="FO491" s="4"/>
      <c r="FP491" s="4"/>
      <c r="FQ491" s="4"/>
      <c r="FR491" s="4"/>
      <c r="FS491" s="4"/>
      <c r="FT491" s="4"/>
      <c r="FU491" s="4"/>
      <c r="FV491" s="4"/>
      <c r="FW491" s="4"/>
      <c r="FX491" s="4"/>
      <c r="FY491" s="4"/>
      <c r="FZ491" s="4"/>
      <c r="GA491" s="4"/>
      <c r="GB491" s="4"/>
      <c r="GC491" s="4"/>
      <c r="GD491" s="4"/>
      <c r="GE491" s="4"/>
      <c r="GF491" s="4"/>
      <c r="GG491" s="4"/>
      <c r="GH491" s="4"/>
      <c r="GI491" s="4"/>
      <c r="GJ491" s="4"/>
      <c r="GK491" s="4"/>
      <c r="GL491" s="4"/>
      <c r="GM491" s="4"/>
      <c r="GN491" s="4"/>
      <c r="GO491" s="4"/>
      <c r="GP491" s="4"/>
      <c r="GQ491" s="4"/>
      <c r="GR491" s="4"/>
      <c r="GS491" s="4"/>
      <c r="GT491" s="4"/>
      <c r="GU491" s="4"/>
      <c r="GV491" s="4"/>
      <c r="GW491" s="4"/>
      <c r="GX491" s="4"/>
      <c r="GY491" s="4"/>
      <c r="GZ491" s="4"/>
      <c r="HA491" s="4"/>
      <c r="HB491" s="4"/>
      <c r="HC491" s="4"/>
      <c r="HD491" s="4"/>
      <c r="HE491" s="4"/>
      <c r="HF491" s="4"/>
      <c r="HG491" s="4"/>
      <c r="HH491" s="4"/>
      <c r="HI491" s="4"/>
      <c r="HJ491" s="4"/>
      <c r="HK491" s="4"/>
      <c r="HL491" s="4"/>
      <c r="HM491" s="4"/>
      <c r="HN491" s="4"/>
      <c r="HO491" s="4"/>
      <c r="HP491" s="4"/>
      <c r="HQ491" s="4"/>
      <c r="HR491" s="4"/>
      <c r="HS491" s="4"/>
      <c r="HT491" s="4"/>
      <c r="HU491" s="4"/>
      <c r="HV491" s="4"/>
      <c r="HW491" s="4"/>
      <c r="HX491" s="4"/>
      <c r="HY491" s="4"/>
      <c r="HZ491" s="4"/>
      <c r="IA491" s="4"/>
      <c r="IB491" s="4"/>
      <c r="IC491" s="4"/>
      <c r="ID491" s="4"/>
      <c r="IE491" s="4"/>
      <c r="IF491" s="4"/>
      <c r="IG491" s="4"/>
      <c r="IH491" s="4"/>
      <c r="II491" s="4"/>
      <c r="IJ491" s="4"/>
      <c r="IK491" s="4"/>
      <c r="IL491" s="4"/>
      <c r="IM491" s="4"/>
      <c r="IN491" s="4"/>
      <c r="IO491" s="4"/>
      <c r="IP491" s="4"/>
      <c r="IQ491" s="4"/>
    </row>
    <row r="492" spans="28:251" ht="18">
      <c r="AB492" s="88"/>
      <c r="AC492" s="88"/>
      <c r="AD492" s="257"/>
      <c r="AE492" s="88"/>
      <c r="AF492" s="4"/>
      <c r="AG492" s="4"/>
      <c r="AH492" s="4"/>
      <c r="AI492" s="4"/>
      <c r="AJ492" s="4"/>
      <c r="AK492" s="4"/>
      <c r="AL492" s="4"/>
      <c r="AM492" s="4"/>
      <c r="AN492" s="5"/>
      <c r="AO492" s="5"/>
      <c r="AP492" s="5"/>
      <c r="AQ492" s="4"/>
      <c r="AR492" s="4"/>
      <c r="AS492" s="88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  <c r="IQ492" s="4"/>
    </row>
    <row r="493" spans="28:251" ht="18">
      <c r="AB493" s="88"/>
      <c r="AC493" s="88"/>
      <c r="AD493" s="257"/>
      <c r="AE493" s="88"/>
      <c r="AF493" s="4"/>
      <c r="AG493" s="4"/>
      <c r="AH493" s="4"/>
      <c r="AI493" s="4"/>
      <c r="AJ493" s="4"/>
      <c r="AK493" s="4"/>
      <c r="AL493" s="4"/>
      <c r="AM493" s="4"/>
      <c r="AN493" s="5"/>
      <c r="AO493" s="5"/>
      <c r="AP493" s="5"/>
      <c r="AQ493" s="4"/>
      <c r="AR493" s="4"/>
      <c r="AS493" s="88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  <c r="IQ493" s="4"/>
    </row>
    <row r="494" spans="28:251" ht="18">
      <c r="AB494" s="88"/>
      <c r="AC494" s="88"/>
      <c r="AD494" s="257"/>
      <c r="AE494" s="88"/>
      <c r="AF494" s="4"/>
      <c r="AG494" s="4"/>
      <c r="AH494" s="4"/>
      <c r="AI494" s="4"/>
      <c r="AJ494" s="4"/>
      <c r="AK494" s="4"/>
      <c r="AL494" s="4"/>
      <c r="AM494" s="4"/>
      <c r="AN494" s="5"/>
      <c r="AO494" s="5"/>
      <c r="AP494" s="5"/>
      <c r="AQ494" s="4"/>
      <c r="AR494" s="4"/>
      <c r="AS494" s="88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  <c r="IQ494" s="4"/>
    </row>
    <row r="495" spans="28:251" ht="18">
      <c r="AB495" s="88"/>
      <c r="AC495" s="88"/>
      <c r="AD495" s="257"/>
      <c r="AE495" s="88"/>
      <c r="AF495" s="4"/>
      <c r="AG495" s="4"/>
      <c r="AH495" s="4"/>
      <c r="AI495" s="4"/>
      <c r="AJ495" s="4"/>
      <c r="AK495" s="4"/>
      <c r="AL495" s="4"/>
      <c r="AM495" s="4"/>
      <c r="AN495" s="5"/>
      <c r="AO495" s="5"/>
      <c r="AP495" s="5"/>
      <c r="AQ495" s="4"/>
      <c r="AR495" s="4"/>
      <c r="AS495" s="88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  <c r="IQ495" s="4"/>
    </row>
    <row r="496" spans="28:251" ht="18">
      <c r="AB496" s="88"/>
      <c r="AC496" s="88"/>
      <c r="AD496" s="257"/>
      <c r="AE496" s="88"/>
      <c r="AF496" s="4"/>
      <c r="AG496" s="4"/>
      <c r="AH496" s="4"/>
      <c r="AI496" s="4"/>
      <c r="AJ496" s="4"/>
      <c r="AK496" s="4"/>
      <c r="AL496" s="4"/>
      <c r="AM496" s="4"/>
      <c r="AN496" s="5"/>
      <c r="AO496" s="5"/>
      <c r="AP496" s="5"/>
      <c r="AQ496" s="4"/>
      <c r="AR496" s="4"/>
      <c r="AS496" s="88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  <c r="IQ496" s="4"/>
    </row>
    <row r="497" spans="28:251" ht="18">
      <c r="AB497" s="88"/>
      <c r="AC497" s="88"/>
      <c r="AD497" s="257"/>
      <c r="AE497" s="88"/>
      <c r="AF497" s="4"/>
      <c r="AG497" s="4"/>
      <c r="AH497" s="4"/>
      <c r="AI497" s="4"/>
      <c r="AJ497" s="4"/>
      <c r="AK497" s="4"/>
      <c r="AL497" s="4"/>
      <c r="AM497" s="4"/>
      <c r="AN497" s="5"/>
      <c r="AO497" s="5"/>
      <c r="AP497" s="5"/>
      <c r="AQ497" s="4"/>
      <c r="AR497" s="4"/>
      <c r="AS497" s="88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  <c r="IQ497" s="4"/>
    </row>
    <row r="498" spans="28:251" ht="18">
      <c r="AB498" s="88"/>
      <c r="AC498" s="88"/>
      <c r="AD498" s="257"/>
      <c r="AE498" s="88"/>
      <c r="AF498" s="4"/>
      <c r="AG498" s="4"/>
      <c r="AH498" s="4"/>
      <c r="AI498" s="4"/>
      <c r="AJ498" s="4"/>
      <c r="AK498" s="4"/>
      <c r="AL498" s="4"/>
      <c r="AM498" s="4"/>
      <c r="AN498" s="5"/>
      <c r="AO498" s="5"/>
      <c r="AP498" s="5"/>
      <c r="AQ498" s="4"/>
      <c r="AR498" s="4"/>
      <c r="AS498" s="88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  <c r="DE498" s="4"/>
      <c r="DF498" s="4"/>
      <c r="DG498" s="4"/>
      <c r="DH498" s="4"/>
      <c r="DI498" s="4"/>
      <c r="DJ498" s="4"/>
      <c r="DK498" s="4"/>
      <c r="DL498" s="4"/>
      <c r="DM498" s="4"/>
      <c r="DN498" s="4"/>
      <c r="DO498" s="4"/>
      <c r="DP498" s="4"/>
      <c r="DQ498" s="4"/>
      <c r="DR498" s="4"/>
      <c r="DS498" s="4"/>
      <c r="DT498" s="4"/>
      <c r="DU498" s="4"/>
      <c r="DV498" s="4"/>
      <c r="DW498" s="4"/>
      <c r="DX498" s="4"/>
      <c r="DY498" s="4"/>
      <c r="DZ498" s="4"/>
      <c r="EA498" s="4"/>
      <c r="EB498" s="4"/>
      <c r="EC498" s="4"/>
      <c r="ED498" s="4"/>
      <c r="EE498" s="4"/>
      <c r="EF498" s="4"/>
      <c r="EG498" s="4"/>
      <c r="EH498" s="4"/>
      <c r="EI498" s="4"/>
      <c r="EJ498" s="4"/>
      <c r="EK498" s="4"/>
      <c r="EL498" s="4"/>
      <c r="EM498" s="4"/>
      <c r="EN498" s="4"/>
      <c r="EO498" s="4"/>
      <c r="EP498" s="4"/>
      <c r="EQ498" s="4"/>
      <c r="ER498" s="4"/>
      <c r="ES498" s="4"/>
      <c r="ET498" s="4"/>
      <c r="EU498" s="4"/>
      <c r="EV498" s="4"/>
      <c r="EW498" s="4"/>
      <c r="EX498" s="4"/>
      <c r="EY498" s="4"/>
      <c r="EZ498" s="4"/>
      <c r="FA498" s="4"/>
      <c r="FB498" s="4"/>
      <c r="FC498" s="4"/>
      <c r="FD498" s="4"/>
      <c r="FE498" s="4"/>
      <c r="FF498" s="4"/>
      <c r="FG498" s="4"/>
      <c r="FH498" s="4"/>
      <c r="FI498" s="4"/>
      <c r="FJ498" s="4"/>
      <c r="FK498" s="4"/>
      <c r="FL498" s="4"/>
      <c r="FM498" s="4"/>
      <c r="FN498" s="4"/>
      <c r="FO498" s="4"/>
      <c r="FP498" s="4"/>
      <c r="FQ498" s="4"/>
      <c r="FR498" s="4"/>
      <c r="FS498" s="4"/>
      <c r="FT498" s="4"/>
      <c r="FU498" s="4"/>
      <c r="FV498" s="4"/>
      <c r="FW498" s="4"/>
      <c r="FX498" s="4"/>
      <c r="FY498" s="4"/>
      <c r="FZ498" s="4"/>
      <c r="GA498" s="4"/>
      <c r="GB498" s="4"/>
      <c r="GC498" s="4"/>
      <c r="GD498" s="4"/>
      <c r="GE498" s="4"/>
      <c r="GF498" s="4"/>
      <c r="GG498" s="4"/>
      <c r="GH498" s="4"/>
      <c r="GI498" s="4"/>
      <c r="GJ498" s="4"/>
      <c r="GK498" s="4"/>
      <c r="GL498" s="4"/>
      <c r="GM498" s="4"/>
      <c r="GN498" s="4"/>
      <c r="GO498" s="4"/>
      <c r="GP498" s="4"/>
      <c r="GQ498" s="4"/>
      <c r="GR498" s="4"/>
      <c r="GS498" s="4"/>
      <c r="GT498" s="4"/>
      <c r="GU498" s="4"/>
      <c r="GV498" s="4"/>
      <c r="GW498" s="4"/>
      <c r="GX498" s="4"/>
      <c r="GY498" s="4"/>
      <c r="GZ498" s="4"/>
      <c r="HA498" s="4"/>
      <c r="HB498" s="4"/>
      <c r="HC498" s="4"/>
      <c r="HD498" s="4"/>
      <c r="HE498" s="4"/>
      <c r="HF498" s="4"/>
      <c r="HG498" s="4"/>
      <c r="HH498" s="4"/>
      <c r="HI498" s="4"/>
      <c r="HJ498" s="4"/>
      <c r="HK498" s="4"/>
      <c r="HL498" s="4"/>
      <c r="HM498" s="4"/>
      <c r="HN498" s="4"/>
      <c r="HO498" s="4"/>
      <c r="HP498" s="4"/>
      <c r="HQ498" s="4"/>
      <c r="HR498" s="4"/>
      <c r="HS498" s="4"/>
      <c r="HT498" s="4"/>
      <c r="HU498" s="4"/>
      <c r="HV498" s="4"/>
      <c r="HW498" s="4"/>
      <c r="HX498" s="4"/>
      <c r="HY498" s="4"/>
      <c r="HZ498" s="4"/>
      <c r="IA498" s="4"/>
      <c r="IB498" s="4"/>
      <c r="IC498" s="4"/>
      <c r="ID498" s="4"/>
      <c r="IE498" s="4"/>
      <c r="IF498" s="4"/>
      <c r="IG498" s="4"/>
      <c r="IH498" s="4"/>
      <c r="II498" s="4"/>
      <c r="IJ498" s="4"/>
      <c r="IK498" s="4"/>
      <c r="IL498" s="4"/>
      <c r="IM498" s="4"/>
      <c r="IN498" s="4"/>
      <c r="IO498" s="4"/>
      <c r="IP498" s="4"/>
      <c r="IQ498" s="4"/>
    </row>
    <row r="499" spans="28:251" ht="18">
      <c r="AB499" s="88"/>
      <c r="AC499" s="88"/>
      <c r="AD499" s="257"/>
      <c r="AE499" s="88"/>
      <c r="AF499" s="4"/>
      <c r="AG499" s="4"/>
      <c r="AH499" s="4"/>
      <c r="AI499" s="4"/>
      <c r="AJ499" s="4"/>
      <c r="AK499" s="4"/>
      <c r="AL499" s="4"/>
      <c r="AM499" s="4"/>
      <c r="AN499" s="5"/>
      <c r="AO499" s="5"/>
      <c r="AP499" s="5"/>
      <c r="AQ499" s="4"/>
      <c r="AR499" s="4"/>
      <c r="AS499" s="88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  <c r="DE499" s="4"/>
      <c r="DF499" s="4"/>
      <c r="DG499" s="4"/>
      <c r="DH499" s="4"/>
      <c r="DI499" s="4"/>
      <c r="DJ499" s="4"/>
      <c r="DK499" s="4"/>
      <c r="DL499" s="4"/>
      <c r="DM499" s="4"/>
      <c r="DN499" s="4"/>
      <c r="DO499" s="4"/>
      <c r="DP499" s="4"/>
      <c r="DQ499" s="4"/>
      <c r="DR499" s="4"/>
      <c r="DS499" s="4"/>
      <c r="DT499" s="4"/>
      <c r="DU499" s="4"/>
      <c r="DV499" s="4"/>
      <c r="DW499" s="4"/>
      <c r="DX499" s="4"/>
      <c r="DY499" s="4"/>
      <c r="DZ499" s="4"/>
      <c r="EA499" s="4"/>
      <c r="EB499" s="4"/>
      <c r="EC499" s="4"/>
      <c r="ED499" s="4"/>
      <c r="EE499" s="4"/>
      <c r="EF499" s="4"/>
      <c r="EG499" s="4"/>
      <c r="EH499" s="4"/>
      <c r="EI499" s="4"/>
      <c r="EJ499" s="4"/>
      <c r="EK499" s="4"/>
      <c r="EL499" s="4"/>
      <c r="EM499" s="4"/>
      <c r="EN499" s="4"/>
      <c r="EO499" s="4"/>
      <c r="EP499" s="4"/>
      <c r="EQ499" s="4"/>
      <c r="ER499" s="4"/>
      <c r="ES499" s="4"/>
      <c r="ET499" s="4"/>
      <c r="EU499" s="4"/>
      <c r="EV499" s="4"/>
      <c r="EW499" s="4"/>
      <c r="EX499" s="4"/>
      <c r="EY499" s="4"/>
      <c r="EZ499" s="4"/>
      <c r="FA499" s="4"/>
      <c r="FB499" s="4"/>
      <c r="FC499" s="4"/>
      <c r="FD499" s="4"/>
      <c r="FE499" s="4"/>
      <c r="FF499" s="4"/>
      <c r="FG499" s="4"/>
      <c r="FH499" s="4"/>
      <c r="FI499" s="4"/>
      <c r="FJ499" s="4"/>
      <c r="FK499" s="4"/>
      <c r="FL499" s="4"/>
      <c r="FM499" s="4"/>
      <c r="FN499" s="4"/>
      <c r="FO499" s="4"/>
      <c r="FP499" s="4"/>
      <c r="FQ499" s="4"/>
      <c r="FR499" s="4"/>
      <c r="FS499" s="4"/>
      <c r="FT499" s="4"/>
      <c r="FU499" s="4"/>
      <c r="FV499" s="4"/>
      <c r="FW499" s="4"/>
      <c r="FX499" s="4"/>
      <c r="FY499" s="4"/>
      <c r="FZ499" s="4"/>
      <c r="GA499" s="4"/>
      <c r="GB499" s="4"/>
      <c r="GC499" s="4"/>
      <c r="GD499" s="4"/>
      <c r="GE499" s="4"/>
      <c r="GF499" s="4"/>
      <c r="GG499" s="4"/>
      <c r="GH499" s="4"/>
      <c r="GI499" s="4"/>
      <c r="GJ499" s="4"/>
      <c r="GK499" s="4"/>
      <c r="GL499" s="4"/>
      <c r="GM499" s="4"/>
      <c r="GN499" s="4"/>
      <c r="GO499" s="4"/>
      <c r="GP499" s="4"/>
      <c r="GQ499" s="4"/>
      <c r="GR499" s="4"/>
      <c r="GS499" s="4"/>
      <c r="GT499" s="4"/>
      <c r="GU499" s="4"/>
      <c r="GV499" s="4"/>
      <c r="GW499" s="4"/>
      <c r="GX499" s="4"/>
      <c r="GY499" s="4"/>
      <c r="GZ499" s="4"/>
      <c r="HA499" s="4"/>
      <c r="HB499" s="4"/>
      <c r="HC499" s="4"/>
      <c r="HD499" s="4"/>
      <c r="HE499" s="4"/>
      <c r="HF499" s="4"/>
      <c r="HG499" s="4"/>
      <c r="HH499" s="4"/>
      <c r="HI499" s="4"/>
      <c r="HJ499" s="4"/>
      <c r="HK499" s="4"/>
      <c r="HL499" s="4"/>
      <c r="HM499" s="4"/>
      <c r="HN499" s="4"/>
      <c r="HO499" s="4"/>
      <c r="HP499" s="4"/>
      <c r="HQ499" s="4"/>
      <c r="HR499" s="4"/>
      <c r="HS499" s="4"/>
      <c r="HT499" s="4"/>
      <c r="HU499" s="4"/>
      <c r="HV499" s="4"/>
      <c r="HW499" s="4"/>
      <c r="HX499" s="4"/>
      <c r="HY499" s="4"/>
      <c r="HZ499" s="4"/>
      <c r="IA499" s="4"/>
      <c r="IB499" s="4"/>
      <c r="IC499" s="4"/>
      <c r="ID499" s="4"/>
      <c r="IE499" s="4"/>
      <c r="IF499" s="4"/>
      <c r="IG499" s="4"/>
      <c r="IH499" s="4"/>
      <c r="II499" s="4"/>
      <c r="IJ499" s="4"/>
      <c r="IK499" s="4"/>
      <c r="IL499" s="4"/>
      <c r="IM499" s="4"/>
      <c r="IN499" s="4"/>
      <c r="IO499" s="4"/>
      <c r="IP499" s="4"/>
      <c r="IQ499" s="4"/>
    </row>
    <row r="500" spans="28:251" ht="18">
      <c r="AB500" s="88"/>
      <c r="AC500" s="88"/>
      <c r="AD500" s="257"/>
      <c r="AE500" s="88"/>
      <c r="AF500" s="4"/>
      <c r="AG500" s="4"/>
      <c r="AH500" s="4"/>
      <c r="AI500" s="4"/>
      <c r="AJ500" s="4"/>
      <c r="AK500" s="4"/>
      <c r="AL500" s="4"/>
      <c r="AM500" s="4"/>
      <c r="AN500" s="5"/>
      <c r="AO500" s="5"/>
      <c r="AP500" s="5"/>
      <c r="AQ500" s="4"/>
      <c r="AR500" s="4"/>
      <c r="AS500" s="88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  <c r="IQ500" s="4"/>
    </row>
    <row r="501" spans="28:251" ht="18">
      <c r="AB501" s="88"/>
      <c r="AC501" s="88"/>
      <c r="AD501" s="257"/>
      <c r="AE501" s="88"/>
      <c r="AF501" s="4"/>
      <c r="AG501" s="4"/>
      <c r="AH501" s="4"/>
      <c r="AI501" s="4"/>
      <c r="AJ501" s="4"/>
      <c r="AK501" s="4"/>
      <c r="AL501" s="4"/>
      <c r="AM501" s="4"/>
      <c r="AN501" s="5"/>
      <c r="AO501" s="5"/>
      <c r="AP501" s="5"/>
      <c r="AQ501" s="4"/>
      <c r="AR501" s="4"/>
      <c r="AS501" s="88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  <c r="IQ501" s="4"/>
    </row>
    <row r="502" spans="28:251" ht="18">
      <c r="AB502" s="88"/>
      <c r="AC502" s="88"/>
      <c r="AD502" s="257"/>
      <c r="AE502" s="88"/>
      <c r="AF502" s="4"/>
      <c r="AG502" s="4"/>
      <c r="AH502" s="4"/>
      <c r="AI502" s="4"/>
      <c r="AJ502" s="4"/>
      <c r="AK502" s="4"/>
      <c r="AL502" s="4"/>
      <c r="AM502" s="4"/>
      <c r="AN502" s="5"/>
      <c r="AO502" s="5"/>
      <c r="AP502" s="5"/>
      <c r="AQ502" s="4"/>
      <c r="AR502" s="4"/>
      <c r="AS502" s="88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  <c r="DE502" s="4"/>
      <c r="DF502" s="4"/>
      <c r="DG502" s="4"/>
      <c r="DH502" s="4"/>
      <c r="DI502" s="4"/>
      <c r="DJ502" s="4"/>
      <c r="DK502" s="4"/>
      <c r="DL502" s="4"/>
      <c r="DM502" s="4"/>
      <c r="DN502" s="4"/>
      <c r="DO502" s="4"/>
      <c r="DP502" s="4"/>
      <c r="DQ502" s="4"/>
      <c r="DR502" s="4"/>
      <c r="DS502" s="4"/>
      <c r="DT502" s="4"/>
      <c r="DU502" s="4"/>
      <c r="DV502" s="4"/>
      <c r="DW502" s="4"/>
      <c r="DX502" s="4"/>
      <c r="DY502" s="4"/>
      <c r="DZ502" s="4"/>
      <c r="EA502" s="4"/>
      <c r="EB502" s="4"/>
      <c r="EC502" s="4"/>
      <c r="ED502" s="4"/>
      <c r="EE502" s="4"/>
      <c r="EF502" s="4"/>
      <c r="EG502" s="4"/>
      <c r="EH502" s="4"/>
      <c r="EI502" s="4"/>
      <c r="EJ502" s="4"/>
      <c r="EK502" s="4"/>
      <c r="EL502" s="4"/>
      <c r="EM502" s="4"/>
      <c r="EN502" s="4"/>
      <c r="EO502" s="4"/>
      <c r="EP502" s="4"/>
      <c r="EQ502" s="4"/>
      <c r="ER502" s="4"/>
      <c r="ES502" s="4"/>
      <c r="ET502" s="4"/>
      <c r="EU502" s="4"/>
      <c r="EV502" s="4"/>
      <c r="EW502" s="4"/>
      <c r="EX502" s="4"/>
      <c r="EY502" s="4"/>
      <c r="EZ502" s="4"/>
      <c r="FA502" s="4"/>
      <c r="FB502" s="4"/>
      <c r="FC502" s="4"/>
      <c r="FD502" s="4"/>
      <c r="FE502" s="4"/>
      <c r="FF502" s="4"/>
      <c r="FG502" s="4"/>
      <c r="FH502" s="4"/>
      <c r="FI502" s="4"/>
      <c r="FJ502" s="4"/>
      <c r="FK502" s="4"/>
      <c r="FL502" s="4"/>
      <c r="FM502" s="4"/>
      <c r="FN502" s="4"/>
      <c r="FO502" s="4"/>
      <c r="FP502" s="4"/>
      <c r="FQ502" s="4"/>
      <c r="FR502" s="4"/>
      <c r="FS502" s="4"/>
      <c r="FT502" s="4"/>
      <c r="FU502" s="4"/>
      <c r="FV502" s="4"/>
      <c r="FW502" s="4"/>
      <c r="FX502" s="4"/>
      <c r="FY502" s="4"/>
      <c r="FZ502" s="4"/>
      <c r="GA502" s="4"/>
      <c r="GB502" s="4"/>
      <c r="GC502" s="4"/>
      <c r="GD502" s="4"/>
      <c r="GE502" s="4"/>
      <c r="GF502" s="4"/>
      <c r="GG502" s="4"/>
      <c r="GH502" s="4"/>
      <c r="GI502" s="4"/>
      <c r="GJ502" s="4"/>
      <c r="GK502" s="4"/>
      <c r="GL502" s="4"/>
      <c r="GM502" s="4"/>
      <c r="GN502" s="4"/>
      <c r="GO502" s="4"/>
      <c r="GP502" s="4"/>
      <c r="GQ502" s="4"/>
      <c r="GR502" s="4"/>
      <c r="GS502" s="4"/>
      <c r="GT502" s="4"/>
      <c r="GU502" s="4"/>
      <c r="GV502" s="4"/>
      <c r="GW502" s="4"/>
      <c r="GX502" s="4"/>
      <c r="GY502" s="4"/>
      <c r="GZ502" s="4"/>
      <c r="HA502" s="4"/>
      <c r="HB502" s="4"/>
      <c r="HC502" s="4"/>
      <c r="HD502" s="4"/>
      <c r="HE502" s="4"/>
      <c r="HF502" s="4"/>
      <c r="HG502" s="4"/>
      <c r="HH502" s="4"/>
      <c r="HI502" s="4"/>
      <c r="HJ502" s="4"/>
      <c r="HK502" s="4"/>
      <c r="HL502" s="4"/>
      <c r="HM502" s="4"/>
      <c r="HN502" s="4"/>
      <c r="HO502" s="4"/>
      <c r="HP502" s="4"/>
      <c r="HQ502" s="4"/>
      <c r="HR502" s="4"/>
      <c r="HS502" s="4"/>
      <c r="HT502" s="4"/>
      <c r="HU502" s="4"/>
      <c r="HV502" s="4"/>
      <c r="HW502" s="4"/>
      <c r="HX502" s="4"/>
      <c r="HY502" s="4"/>
      <c r="HZ502" s="4"/>
      <c r="IA502" s="4"/>
      <c r="IB502" s="4"/>
      <c r="IC502" s="4"/>
      <c r="ID502" s="4"/>
      <c r="IE502" s="4"/>
      <c r="IF502" s="4"/>
      <c r="IG502" s="4"/>
      <c r="IH502" s="4"/>
      <c r="II502" s="4"/>
      <c r="IJ502" s="4"/>
      <c r="IK502" s="4"/>
      <c r="IL502" s="4"/>
      <c r="IM502" s="4"/>
      <c r="IN502" s="4"/>
      <c r="IO502" s="4"/>
      <c r="IP502" s="4"/>
      <c r="IQ502" s="4"/>
    </row>
    <row r="503" spans="28:251" ht="18">
      <c r="AB503" s="88"/>
      <c r="AC503" s="88"/>
      <c r="AD503" s="257"/>
      <c r="AE503" s="88"/>
      <c r="AF503" s="4"/>
      <c r="AG503" s="4"/>
      <c r="AH503" s="4"/>
      <c r="AI503" s="4"/>
      <c r="AJ503" s="4"/>
      <c r="AK503" s="4"/>
      <c r="AL503" s="4"/>
      <c r="AM503" s="4"/>
      <c r="AN503" s="5"/>
      <c r="AO503" s="5"/>
      <c r="AP503" s="5"/>
      <c r="AQ503" s="4"/>
      <c r="AR503" s="4"/>
      <c r="AS503" s="88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  <c r="IQ503" s="4"/>
    </row>
    <row r="504" spans="28:251" ht="18">
      <c r="AB504" s="88"/>
      <c r="AC504" s="88"/>
      <c r="AD504" s="257"/>
      <c r="AE504" s="88"/>
      <c r="AF504" s="4"/>
      <c r="AG504" s="4"/>
      <c r="AH504" s="4"/>
      <c r="AI504" s="4"/>
      <c r="AJ504" s="4"/>
      <c r="AK504" s="4"/>
      <c r="AL504" s="4"/>
      <c r="AM504" s="4"/>
      <c r="AN504" s="5"/>
      <c r="AO504" s="5"/>
      <c r="AP504" s="5"/>
      <c r="AQ504" s="4"/>
      <c r="AR504" s="4"/>
      <c r="AS504" s="88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  <c r="IQ504" s="4"/>
    </row>
    <row r="505" spans="28:251" ht="18">
      <c r="AB505" s="88"/>
      <c r="AC505" s="88"/>
      <c r="AD505" s="257"/>
      <c r="AE505" s="88"/>
      <c r="AF505" s="4"/>
      <c r="AG505" s="4"/>
      <c r="AH505" s="4"/>
      <c r="AI505" s="4"/>
      <c r="AJ505" s="4"/>
      <c r="AK505" s="4"/>
      <c r="AL505" s="4"/>
      <c r="AM505" s="4"/>
      <c r="AN505" s="5"/>
      <c r="AO505" s="5"/>
      <c r="AP505" s="5"/>
      <c r="AQ505" s="4"/>
      <c r="AR505" s="4"/>
      <c r="AS505" s="88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  <c r="IQ505" s="4"/>
    </row>
    <row r="506" spans="28:251" ht="18">
      <c r="AB506" s="88"/>
      <c r="AC506" s="88"/>
      <c r="AD506" s="257"/>
      <c r="AE506" s="88"/>
      <c r="AF506" s="4"/>
      <c r="AG506" s="4"/>
      <c r="AH506" s="4"/>
      <c r="AI506" s="4"/>
      <c r="AJ506" s="4"/>
      <c r="AK506" s="4"/>
      <c r="AL506" s="4"/>
      <c r="AM506" s="4"/>
      <c r="AN506" s="5"/>
      <c r="AO506" s="5"/>
      <c r="AP506" s="5"/>
      <c r="AQ506" s="4"/>
      <c r="AR506" s="4"/>
      <c r="AS506" s="88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  <c r="DE506" s="4"/>
      <c r="DF506" s="4"/>
      <c r="DG506" s="4"/>
      <c r="DH506" s="4"/>
      <c r="DI506" s="4"/>
      <c r="DJ506" s="4"/>
      <c r="DK506" s="4"/>
      <c r="DL506" s="4"/>
      <c r="DM506" s="4"/>
      <c r="DN506" s="4"/>
      <c r="DO506" s="4"/>
      <c r="DP506" s="4"/>
      <c r="DQ506" s="4"/>
      <c r="DR506" s="4"/>
      <c r="DS506" s="4"/>
      <c r="DT506" s="4"/>
      <c r="DU506" s="4"/>
      <c r="DV506" s="4"/>
      <c r="DW506" s="4"/>
      <c r="DX506" s="4"/>
      <c r="DY506" s="4"/>
      <c r="DZ506" s="4"/>
      <c r="EA506" s="4"/>
      <c r="EB506" s="4"/>
      <c r="EC506" s="4"/>
      <c r="ED506" s="4"/>
      <c r="EE506" s="4"/>
      <c r="EF506" s="4"/>
      <c r="EG506" s="4"/>
      <c r="EH506" s="4"/>
      <c r="EI506" s="4"/>
      <c r="EJ506" s="4"/>
      <c r="EK506" s="4"/>
      <c r="EL506" s="4"/>
      <c r="EM506" s="4"/>
      <c r="EN506" s="4"/>
      <c r="EO506" s="4"/>
      <c r="EP506" s="4"/>
      <c r="EQ506" s="4"/>
      <c r="ER506" s="4"/>
      <c r="ES506" s="4"/>
      <c r="ET506" s="4"/>
      <c r="EU506" s="4"/>
      <c r="EV506" s="4"/>
      <c r="EW506" s="4"/>
      <c r="EX506" s="4"/>
      <c r="EY506" s="4"/>
      <c r="EZ506" s="4"/>
      <c r="FA506" s="4"/>
      <c r="FB506" s="4"/>
      <c r="FC506" s="4"/>
      <c r="FD506" s="4"/>
      <c r="FE506" s="4"/>
      <c r="FF506" s="4"/>
      <c r="FG506" s="4"/>
      <c r="FH506" s="4"/>
      <c r="FI506" s="4"/>
      <c r="FJ506" s="4"/>
      <c r="FK506" s="4"/>
      <c r="FL506" s="4"/>
      <c r="FM506" s="4"/>
      <c r="FN506" s="4"/>
      <c r="FO506" s="4"/>
      <c r="FP506" s="4"/>
      <c r="FQ506" s="4"/>
      <c r="FR506" s="4"/>
      <c r="FS506" s="4"/>
      <c r="FT506" s="4"/>
      <c r="FU506" s="4"/>
      <c r="FV506" s="4"/>
      <c r="FW506" s="4"/>
      <c r="FX506" s="4"/>
      <c r="FY506" s="4"/>
      <c r="FZ506" s="4"/>
      <c r="GA506" s="4"/>
      <c r="GB506" s="4"/>
      <c r="GC506" s="4"/>
      <c r="GD506" s="4"/>
      <c r="GE506" s="4"/>
      <c r="GF506" s="4"/>
      <c r="GG506" s="4"/>
      <c r="GH506" s="4"/>
      <c r="GI506" s="4"/>
      <c r="GJ506" s="4"/>
      <c r="GK506" s="4"/>
      <c r="GL506" s="4"/>
      <c r="GM506" s="4"/>
      <c r="GN506" s="4"/>
      <c r="GO506" s="4"/>
      <c r="GP506" s="4"/>
      <c r="GQ506" s="4"/>
      <c r="GR506" s="4"/>
      <c r="GS506" s="4"/>
      <c r="GT506" s="4"/>
      <c r="GU506" s="4"/>
      <c r="GV506" s="4"/>
      <c r="GW506" s="4"/>
      <c r="GX506" s="4"/>
      <c r="GY506" s="4"/>
      <c r="GZ506" s="4"/>
      <c r="HA506" s="4"/>
      <c r="HB506" s="4"/>
      <c r="HC506" s="4"/>
      <c r="HD506" s="4"/>
      <c r="HE506" s="4"/>
      <c r="HF506" s="4"/>
      <c r="HG506" s="4"/>
      <c r="HH506" s="4"/>
      <c r="HI506" s="4"/>
      <c r="HJ506" s="4"/>
      <c r="HK506" s="4"/>
      <c r="HL506" s="4"/>
      <c r="HM506" s="4"/>
      <c r="HN506" s="4"/>
      <c r="HO506" s="4"/>
      <c r="HP506" s="4"/>
      <c r="HQ506" s="4"/>
      <c r="HR506" s="4"/>
      <c r="HS506" s="4"/>
      <c r="HT506" s="4"/>
      <c r="HU506" s="4"/>
      <c r="HV506" s="4"/>
      <c r="HW506" s="4"/>
      <c r="HX506" s="4"/>
      <c r="HY506" s="4"/>
      <c r="HZ506" s="4"/>
      <c r="IA506" s="4"/>
      <c r="IB506" s="4"/>
      <c r="IC506" s="4"/>
      <c r="ID506" s="4"/>
      <c r="IE506" s="4"/>
      <c r="IF506" s="4"/>
      <c r="IG506" s="4"/>
      <c r="IH506" s="4"/>
      <c r="II506" s="4"/>
      <c r="IJ506" s="4"/>
      <c r="IK506" s="4"/>
      <c r="IL506" s="4"/>
      <c r="IM506" s="4"/>
      <c r="IN506" s="4"/>
      <c r="IO506" s="4"/>
      <c r="IP506" s="4"/>
      <c r="IQ506" s="4"/>
    </row>
    <row r="507" spans="28:251" ht="18">
      <c r="AB507" s="88"/>
      <c r="AC507" s="88"/>
      <c r="AD507" s="257"/>
      <c r="AE507" s="88"/>
      <c r="AF507" s="4"/>
      <c r="AG507" s="4"/>
      <c r="AH507" s="4"/>
      <c r="AI507" s="4"/>
      <c r="AJ507" s="4"/>
      <c r="AK507" s="4"/>
      <c r="AL507" s="4"/>
      <c r="AM507" s="4"/>
      <c r="AN507" s="5"/>
      <c r="AO507" s="5"/>
      <c r="AP507" s="5"/>
      <c r="AQ507" s="4"/>
      <c r="AR507" s="4"/>
      <c r="AS507" s="88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  <c r="IQ507" s="4"/>
    </row>
    <row r="508" spans="28:251" ht="18">
      <c r="AB508" s="88"/>
      <c r="AC508" s="88"/>
      <c r="AD508" s="257"/>
      <c r="AE508" s="88"/>
      <c r="AF508" s="4"/>
      <c r="AG508" s="4"/>
      <c r="AH508" s="4"/>
      <c r="AI508" s="4"/>
      <c r="AJ508" s="4"/>
      <c r="AK508" s="4"/>
      <c r="AL508" s="4"/>
      <c r="AM508" s="4"/>
      <c r="AN508" s="5"/>
      <c r="AO508" s="5"/>
      <c r="AP508" s="5"/>
      <c r="AQ508" s="4"/>
      <c r="AR508" s="4"/>
      <c r="AS508" s="88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  <c r="IQ508" s="4"/>
    </row>
    <row r="509" spans="28:251" ht="18">
      <c r="AB509" s="88"/>
      <c r="AC509" s="88"/>
      <c r="AD509" s="257"/>
      <c r="AE509" s="88"/>
      <c r="AF509" s="4"/>
      <c r="AG509" s="4"/>
      <c r="AH509" s="4"/>
      <c r="AI509" s="4"/>
      <c r="AJ509" s="4"/>
      <c r="AK509" s="4"/>
      <c r="AL509" s="4"/>
      <c r="AM509" s="4"/>
      <c r="AN509" s="5"/>
      <c r="AO509" s="5"/>
      <c r="AP509" s="5"/>
      <c r="AQ509" s="4"/>
      <c r="AR509" s="4"/>
      <c r="AS509" s="88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  <c r="IQ509" s="4"/>
    </row>
    <row r="510" spans="28:251" ht="18">
      <c r="AB510" s="88"/>
      <c r="AC510" s="88"/>
      <c r="AD510" s="257"/>
      <c r="AE510" s="88"/>
      <c r="AF510" s="4"/>
      <c r="AG510" s="4"/>
      <c r="AH510" s="4"/>
      <c r="AI510" s="4"/>
      <c r="AJ510" s="4"/>
      <c r="AK510" s="4"/>
      <c r="AL510" s="4"/>
      <c r="AM510" s="4"/>
      <c r="AN510" s="5"/>
      <c r="AO510" s="5"/>
      <c r="AP510" s="5"/>
      <c r="AQ510" s="4"/>
      <c r="AR510" s="4"/>
      <c r="AS510" s="88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  <c r="IQ510" s="4"/>
    </row>
    <row r="511" spans="28:251" ht="18">
      <c r="AB511" s="88"/>
      <c r="AC511" s="88"/>
      <c r="AD511" s="257"/>
      <c r="AE511" s="88"/>
      <c r="AF511" s="4"/>
      <c r="AG511" s="4"/>
      <c r="AH511" s="4"/>
      <c r="AI511" s="4"/>
      <c r="AJ511" s="4"/>
      <c r="AK511" s="4"/>
      <c r="AL511" s="4"/>
      <c r="AM511" s="4"/>
      <c r="AN511" s="5"/>
      <c r="AO511" s="5"/>
      <c r="AP511" s="5"/>
      <c r="AQ511" s="4"/>
      <c r="AR511" s="4"/>
      <c r="AS511" s="88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  <c r="IQ511" s="4"/>
    </row>
    <row r="512" spans="28:251" ht="18">
      <c r="AB512" s="88"/>
      <c r="AC512" s="88"/>
      <c r="AD512" s="257"/>
      <c r="AE512" s="88"/>
      <c r="AF512" s="4"/>
      <c r="AG512" s="4"/>
      <c r="AH512" s="4"/>
      <c r="AI512" s="4"/>
      <c r="AJ512" s="4"/>
      <c r="AK512" s="4"/>
      <c r="AL512" s="4"/>
      <c r="AM512" s="4"/>
      <c r="AN512" s="5"/>
      <c r="AO512" s="5"/>
      <c r="AP512" s="5"/>
      <c r="AQ512" s="4"/>
      <c r="AR512" s="4"/>
      <c r="AS512" s="88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  <c r="IQ512" s="4"/>
    </row>
    <row r="513" spans="28:251" ht="18">
      <c r="AB513" s="88"/>
      <c r="AC513" s="88"/>
      <c r="AD513" s="257"/>
      <c r="AE513" s="88"/>
      <c r="AF513" s="4"/>
      <c r="AG513" s="4"/>
      <c r="AH513" s="4"/>
      <c r="AI513" s="4"/>
      <c r="AJ513" s="4"/>
      <c r="AK513" s="4"/>
      <c r="AL513" s="4"/>
      <c r="AM513" s="4"/>
      <c r="AN513" s="5"/>
      <c r="AO513" s="5"/>
      <c r="AP513" s="5"/>
      <c r="AQ513" s="4"/>
      <c r="AR513" s="4"/>
      <c r="AS513" s="88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  <c r="DE513" s="4"/>
      <c r="DF513" s="4"/>
      <c r="DG513" s="4"/>
      <c r="DH513" s="4"/>
      <c r="DI513" s="4"/>
      <c r="DJ513" s="4"/>
      <c r="DK513" s="4"/>
      <c r="DL513" s="4"/>
      <c r="DM513" s="4"/>
      <c r="DN513" s="4"/>
      <c r="DO513" s="4"/>
      <c r="DP513" s="4"/>
      <c r="DQ513" s="4"/>
      <c r="DR513" s="4"/>
      <c r="DS513" s="4"/>
      <c r="DT513" s="4"/>
      <c r="DU513" s="4"/>
      <c r="DV513" s="4"/>
      <c r="DW513" s="4"/>
      <c r="DX513" s="4"/>
      <c r="DY513" s="4"/>
      <c r="DZ513" s="4"/>
      <c r="EA513" s="4"/>
      <c r="EB513" s="4"/>
      <c r="EC513" s="4"/>
      <c r="ED513" s="4"/>
      <c r="EE513" s="4"/>
      <c r="EF513" s="4"/>
      <c r="EG513" s="4"/>
      <c r="EH513" s="4"/>
      <c r="EI513" s="4"/>
      <c r="EJ513" s="4"/>
      <c r="EK513" s="4"/>
      <c r="EL513" s="4"/>
      <c r="EM513" s="4"/>
      <c r="EN513" s="4"/>
      <c r="EO513" s="4"/>
      <c r="EP513" s="4"/>
      <c r="EQ513" s="4"/>
      <c r="ER513" s="4"/>
      <c r="ES513" s="4"/>
      <c r="ET513" s="4"/>
      <c r="EU513" s="4"/>
      <c r="EV513" s="4"/>
      <c r="EW513" s="4"/>
      <c r="EX513" s="4"/>
      <c r="EY513" s="4"/>
      <c r="EZ513" s="4"/>
      <c r="FA513" s="4"/>
      <c r="FB513" s="4"/>
      <c r="FC513" s="4"/>
      <c r="FD513" s="4"/>
      <c r="FE513" s="4"/>
      <c r="FF513" s="4"/>
      <c r="FG513" s="4"/>
      <c r="FH513" s="4"/>
      <c r="FI513" s="4"/>
      <c r="FJ513" s="4"/>
      <c r="FK513" s="4"/>
      <c r="FL513" s="4"/>
      <c r="FM513" s="4"/>
      <c r="FN513" s="4"/>
      <c r="FO513" s="4"/>
      <c r="FP513" s="4"/>
      <c r="FQ513" s="4"/>
      <c r="FR513" s="4"/>
      <c r="FS513" s="4"/>
      <c r="FT513" s="4"/>
      <c r="FU513" s="4"/>
      <c r="FV513" s="4"/>
      <c r="FW513" s="4"/>
      <c r="FX513" s="4"/>
      <c r="FY513" s="4"/>
      <c r="FZ513" s="4"/>
      <c r="GA513" s="4"/>
      <c r="GB513" s="4"/>
      <c r="GC513" s="4"/>
      <c r="GD513" s="4"/>
      <c r="GE513" s="4"/>
      <c r="GF513" s="4"/>
      <c r="GG513" s="4"/>
      <c r="GH513" s="4"/>
      <c r="GI513" s="4"/>
      <c r="GJ513" s="4"/>
      <c r="GK513" s="4"/>
      <c r="GL513" s="4"/>
      <c r="GM513" s="4"/>
      <c r="GN513" s="4"/>
      <c r="GO513" s="4"/>
      <c r="GP513" s="4"/>
      <c r="GQ513" s="4"/>
      <c r="GR513" s="4"/>
      <c r="GS513" s="4"/>
      <c r="GT513" s="4"/>
      <c r="GU513" s="4"/>
      <c r="GV513" s="4"/>
      <c r="GW513" s="4"/>
      <c r="GX513" s="4"/>
      <c r="GY513" s="4"/>
      <c r="GZ513" s="4"/>
      <c r="HA513" s="4"/>
      <c r="HB513" s="4"/>
      <c r="HC513" s="4"/>
      <c r="HD513" s="4"/>
      <c r="HE513" s="4"/>
      <c r="HF513" s="4"/>
      <c r="HG513" s="4"/>
      <c r="HH513" s="4"/>
      <c r="HI513" s="4"/>
      <c r="HJ513" s="4"/>
      <c r="HK513" s="4"/>
      <c r="HL513" s="4"/>
      <c r="HM513" s="4"/>
      <c r="HN513" s="4"/>
      <c r="HO513" s="4"/>
      <c r="HP513" s="4"/>
      <c r="HQ513" s="4"/>
      <c r="HR513" s="4"/>
      <c r="HS513" s="4"/>
      <c r="HT513" s="4"/>
      <c r="HU513" s="4"/>
      <c r="HV513" s="4"/>
      <c r="HW513" s="4"/>
      <c r="HX513" s="4"/>
      <c r="HY513" s="4"/>
      <c r="HZ513" s="4"/>
      <c r="IA513" s="4"/>
      <c r="IB513" s="4"/>
      <c r="IC513" s="4"/>
      <c r="ID513" s="4"/>
      <c r="IE513" s="4"/>
      <c r="IF513" s="4"/>
      <c r="IG513" s="4"/>
      <c r="IH513" s="4"/>
      <c r="II513" s="4"/>
      <c r="IJ513" s="4"/>
      <c r="IK513" s="4"/>
      <c r="IL513" s="4"/>
      <c r="IM513" s="4"/>
      <c r="IN513" s="4"/>
      <c r="IO513" s="4"/>
      <c r="IP513" s="4"/>
      <c r="IQ513" s="4"/>
    </row>
    <row r="514" spans="28:251" ht="18">
      <c r="AB514" s="88"/>
      <c r="AC514" s="88"/>
      <c r="AD514" s="257"/>
      <c r="AE514" s="88"/>
      <c r="AF514" s="4"/>
      <c r="AG514" s="4"/>
      <c r="AH514" s="4"/>
      <c r="AI514" s="4"/>
      <c r="AJ514" s="4"/>
      <c r="AK514" s="4"/>
      <c r="AL514" s="4"/>
      <c r="AM514" s="4"/>
      <c r="AN514" s="5"/>
      <c r="AO514" s="5"/>
      <c r="AP514" s="5"/>
      <c r="AQ514" s="4"/>
      <c r="AR514" s="4"/>
      <c r="AS514" s="88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  <c r="IQ514" s="4"/>
    </row>
    <row r="515" spans="28:251" ht="18">
      <c r="AB515" s="88"/>
      <c r="AC515" s="88"/>
      <c r="AD515" s="257"/>
      <c r="AE515" s="88"/>
      <c r="AF515" s="4"/>
      <c r="AG515" s="4"/>
      <c r="AH515" s="4"/>
      <c r="AI515" s="4"/>
      <c r="AJ515" s="4"/>
      <c r="AK515" s="4"/>
      <c r="AL515" s="4"/>
      <c r="AM515" s="4"/>
      <c r="AN515" s="5"/>
      <c r="AO515" s="5"/>
      <c r="AP515" s="5"/>
      <c r="AQ515" s="4"/>
      <c r="AR515" s="4"/>
      <c r="AS515" s="88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  <c r="IQ515" s="4"/>
    </row>
    <row r="516" spans="28:251" ht="18">
      <c r="AB516" s="88"/>
      <c r="AC516" s="88"/>
      <c r="AD516" s="257"/>
      <c r="AE516" s="88"/>
      <c r="AF516" s="4"/>
      <c r="AG516" s="4"/>
      <c r="AH516" s="4"/>
      <c r="AI516" s="4"/>
      <c r="AJ516" s="4"/>
      <c r="AK516" s="4"/>
      <c r="AL516" s="4"/>
      <c r="AM516" s="4"/>
      <c r="AN516" s="5"/>
      <c r="AO516" s="5"/>
      <c r="AP516" s="5"/>
      <c r="AQ516" s="4"/>
      <c r="AR516" s="4"/>
      <c r="AS516" s="88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  <c r="IQ516" s="4"/>
    </row>
    <row r="517" spans="28:251" ht="18">
      <c r="AB517" s="88"/>
      <c r="AC517" s="88"/>
      <c r="AD517" s="257"/>
      <c r="AE517" s="88"/>
      <c r="AF517" s="4"/>
      <c r="AG517" s="4"/>
      <c r="AH517" s="4"/>
      <c r="AI517" s="4"/>
      <c r="AJ517" s="4"/>
      <c r="AK517" s="4"/>
      <c r="AL517" s="4"/>
      <c r="AM517" s="4"/>
      <c r="AN517" s="5"/>
      <c r="AO517" s="5"/>
      <c r="AP517" s="5"/>
      <c r="AQ517" s="4"/>
      <c r="AR517" s="4"/>
      <c r="AS517" s="88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  <c r="DE517" s="4"/>
      <c r="DF517" s="4"/>
      <c r="DG517" s="4"/>
      <c r="DH517" s="4"/>
      <c r="DI517" s="4"/>
      <c r="DJ517" s="4"/>
      <c r="DK517" s="4"/>
      <c r="DL517" s="4"/>
      <c r="DM517" s="4"/>
      <c r="DN517" s="4"/>
      <c r="DO517" s="4"/>
      <c r="DP517" s="4"/>
      <c r="DQ517" s="4"/>
      <c r="DR517" s="4"/>
      <c r="DS517" s="4"/>
      <c r="DT517" s="4"/>
      <c r="DU517" s="4"/>
      <c r="DV517" s="4"/>
      <c r="DW517" s="4"/>
      <c r="DX517" s="4"/>
      <c r="DY517" s="4"/>
      <c r="DZ517" s="4"/>
      <c r="EA517" s="4"/>
      <c r="EB517" s="4"/>
      <c r="EC517" s="4"/>
      <c r="ED517" s="4"/>
      <c r="EE517" s="4"/>
      <c r="EF517" s="4"/>
      <c r="EG517" s="4"/>
      <c r="EH517" s="4"/>
      <c r="EI517" s="4"/>
      <c r="EJ517" s="4"/>
      <c r="EK517" s="4"/>
      <c r="EL517" s="4"/>
      <c r="EM517" s="4"/>
      <c r="EN517" s="4"/>
      <c r="EO517" s="4"/>
      <c r="EP517" s="4"/>
      <c r="EQ517" s="4"/>
      <c r="ER517" s="4"/>
      <c r="ES517" s="4"/>
      <c r="ET517" s="4"/>
      <c r="EU517" s="4"/>
      <c r="EV517" s="4"/>
      <c r="EW517" s="4"/>
      <c r="EX517" s="4"/>
      <c r="EY517" s="4"/>
      <c r="EZ517" s="4"/>
      <c r="FA517" s="4"/>
      <c r="FB517" s="4"/>
      <c r="FC517" s="4"/>
      <c r="FD517" s="4"/>
      <c r="FE517" s="4"/>
      <c r="FF517" s="4"/>
      <c r="FG517" s="4"/>
      <c r="FH517" s="4"/>
      <c r="FI517" s="4"/>
      <c r="FJ517" s="4"/>
      <c r="FK517" s="4"/>
      <c r="FL517" s="4"/>
      <c r="FM517" s="4"/>
      <c r="FN517" s="4"/>
      <c r="FO517" s="4"/>
      <c r="FP517" s="4"/>
      <c r="FQ517" s="4"/>
      <c r="FR517" s="4"/>
      <c r="FS517" s="4"/>
      <c r="FT517" s="4"/>
      <c r="FU517" s="4"/>
      <c r="FV517" s="4"/>
      <c r="FW517" s="4"/>
      <c r="FX517" s="4"/>
      <c r="FY517" s="4"/>
      <c r="FZ517" s="4"/>
      <c r="GA517" s="4"/>
      <c r="GB517" s="4"/>
      <c r="GC517" s="4"/>
      <c r="GD517" s="4"/>
      <c r="GE517" s="4"/>
      <c r="GF517" s="4"/>
      <c r="GG517" s="4"/>
      <c r="GH517" s="4"/>
      <c r="GI517" s="4"/>
      <c r="GJ517" s="4"/>
      <c r="GK517" s="4"/>
      <c r="GL517" s="4"/>
      <c r="GM517" s="4"/>
      <c r="GN517" s="4"/>
      <c r="GO517" s="4"/>
      <c r="GP517" s="4"/>
      <c r="GQ517" s="4"/>
      <c r="GR517" s="4"/>
      <c r="GS517" s="4"/>
      <c r="GT517" s="4"/>
      <c r="GU517" s="4"/>
      <c r="GV517" s="4"/>
      <c r="GW517" s="4"/>
      <c r="GX517" s="4"/>
      <c r="GY517" s="4"/>
      <c r="GZ517" s="4"/>
      <c r="HA517" s="4"/>
      <c r="HB517" s="4"/>
      <c r="HC517" s="4"/>
      <c r="HD517" s="4"/>
      <c r="HE517" s="4"/>
      <c r="HF517" s="4"/>
      <c r="HG517" s="4"/>
      <c r="HH517" s="4"/>
      <c r="HI517" s="4"/>
      <c r="HJ517" s="4"/>
      <c r="HK517" s="4"/>
      <c r="HL517" s="4"/>
      <c r="HM517" s="4"/>
      <c r="HN517" s="4"/>
      <c r="HO517" s="4"/>
      <c r="HP517" s="4"/>
      <c r="HQ517" s="4"/>
      <c r="HR517" s="4"/>
      <c r="HS517" s="4"/>
      <c r="HT517" s="4"/>
      <c r="HU517" s="4"/>
      <c r="HV517" s="4"/>
      <c r="HW517" s="4"/>
      <c r="HX517" s="4"/>
      <c r="HY517" s="4"/>
      <c r="HZ517" s="4"/>
      <c r="IA517" s="4"/>
      <c r="IB517" s="4"/>
      <c r="IC517" s="4"/>
      <c r="ID517" s="4"/>
      <c r="IE517" s="4"/>
      <c r="IF517" s="4"/>
      <c r="IG517" s="4"/>
      <c r="IH517" s="4"/>
      <c r="II517" s="4"/>
      <c r="IJ517" s="4"/>
      <c r="IK517" s="4"/>
      <c r="IL517" s="4"/>
      <c r="IM517" s="4"/>
      <c r="IN517" s="4"/>
      <c r="IO517" s="4"/>
      <c r="IP517" s="4"/>
      <c r="IQ517" s="4"/>
    </row>
    <row r="518" spans="28:251" ht="18">
      <c r="AB518" s="88"/>
      <c r="AC518" s="88"/>
      <c r="AD518" s="257"/>
      <c r="AE518" s="88"/>
      <c r="AF518" s="4"/>
      <c r="AG518" s="4"/>
      <c r="AH518" s="4"/>
      <c r="AI518" s="4"/>
      <c r="AJ518" s="4"/>
      <c r="AK518" s="4"/>
      <c r="AL518" s="4"/>
      <c r="AM518" s="4"/>
      <c r="AN518" s="5"/>
      <c r="AO518" s="5"/>
      <c r="AP518" s="5"/>
      <c r="AQ518" s="4"/>
      <c r="AR518" s="4"/>
      <c r="AS518" s="88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  <c r="IQ518" s="4"/>
    </row>
    <row r="519" spans="28:251" ht="18">
      <c r="AB519" s="88"/>
      <c r="AC519" s="88"/>
      <c r="AD519" s="257"/>
      <c r="AE519" s="88"/>
      <c r="AF519" s="4"/>
      <c r="AG519" s="4"/>
      <c r="AH519" s="4"/>
      <c r="AI519" s="4"/>
      <c r="AJ519" s="4"/>
      <c r="AK519" s="4"/>
      <c r="AL519" s="4"/>
      <c r="AM519" s="4"/>
      <c r="AN519" s="5"/>
      <c r="AO519" s="5"/>
      <c r="AP519" s="5"/>
      <c r="AQ519" s="4"/>
      <c r="AR519" s="4"/>
      <c r="AS519" s="88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  <c r="IQ519" s="4"/>
    </row>
    <row r="520" spans="28:251" ht="18">
      <c r="AB520" s="88"/>
      <c r="AC520" s="88"/>
      <c r="AD520" s="257"/>
      <c r="AE520" s="88"/>
      <c r="AF520" s="4"/>
      <c r="AG520" s="4"/>
      <c r="AH520" s="4"/>
      <c r="AI520" s="4"/>
      <c r="AJ520" s="4"/>
      <c r="AK520" s="4"/>
      <c r="AL520" s="4"/>
      <c r="AM520" s="4"/>
      <c r="AN520" s="5"/>
      <c r="AO520" s="5"/>
      <c r="AP520" s="5"/>
      <c r="AQ520" s="4"/>
      <c r="AR520" s="4"/>
      <c r="AS520" s="88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  <c r="DE520" s="4"/>
      <c r="DF520" s="4"/>
      <c r="DG520" s="4"/>
      <c r="DH520" s="4"/>
      <c r="DI520" s="4"/>
      <c r="DJ520" s="4"/>
      <c r="DK520" s="4"/>
      <c r="DL520" s="4"/>
      <c r="DM520" s="4"/>
      <c r="DN520" s="4"/>
      <c r="DO520" s="4"/>
      <c r="DP520" s="4"/>
      <c r="DQ520" s="4"/>
      <c r="DR520" s="4"/>
      <c r="DS520" s="4"/>
      <c r="DT520" s="4"/>
      <c r="DU520" s="4"/>
      <c r="DV520" s="4"/>
      <c r="DW520" s="4"/>
      <c r="DX520" s="4"/>
      <c r="DY520" s="4"/>
      <c r="DZ520" s="4"/>
      <c r="EA520" s="4"/>
      <c r="EB520" s="4"/>
      <c r="EC520" s="4"/>
      <c r="ED520" s="4"/>
      <c r="EE520" s="4"/>
      <c r="EF520" s="4"/>
      <c r="EG520" s="4"/>
      <c r="EH520" s="4"/>
      <c r="EI520" s="4"/>
      <c r="EJ520" s="4"/>
      <c r="EK520" s="4"/>
      <c r="EL520" s="4"/>
      <c r="EM520" s="4"/>
      <c r="EN520" s="4"/>
      <c r="EO520" s="4"/>
      <c r="EP520" s="4"/>
      <c r="EQ520" s="4"/>
      <c r="ER520" s="4"/>
      <c r="ES520" s="4"/>
      <c r="ET520" s="4"/>
      <c r="EU520" s="4"/>
      <c r="EV520" s="4"/>
      <c r="EW520" s="4"/>
      <c r="EX520" s="4"/>
      <c r="EY520" s="4"/>
      <c r="EZ520" s="4"/>
      <c r="FA520" s="4"/>
      <c r="FB520" s="4"/>
      <c r="FC520" s="4"/>
      <c r="FD520" s="4"/>
      <c r="FE520" s="4"/>
      <c r="FF520" s="4"/>
      <c r="FG520" s="4"/>
      <c r="FH520" s="4"/>
      <c r="FI520" s="4"/>
      <c r="FJ520" s="4"/>
      <c r="FK520" s="4"/>
      <c r="FL520" s="4"/>
      <c r="FM520" s="4"/>
      <c r="FN520" s="4"/>
      <c r="FO520" s="4"/>
      <c r="FP520" s="4"/>
      <c r="FQ520" s="4"/>
      <c r="FR520" s="4"/>
      <c r="FS520" s="4"/>
      <c r="FT520" s="4"/>
      <c r="FU520" s="4"/>
      <c r="FV520" s="4"/>
      <c r="FW520" s="4"/>
      <c r="FX520" s="4"/>
      <c r="FY520" s="4"/>
      <c r="FZ520" s="4"/>
      <c r="GA520" s="4"/>
      <c r="GB520" s="4"/>
      <c r="GC520" s="4"/>
      <c r="GD520" s="4"/>
      <c r="GE520" s="4"/>
      <c r="GF520" s="4"/>
      <c r="GG520" s="4"/>
      <c r="GH520" s="4"/>
      <c r="GI520" s="4"/>
      <c r="GJ520" s="4"/>
      <c r="GK520" s="4"/>
      <c r="GL520" s="4"/>
      <c r="GM520" s="4"/>
      <c r="GN520" s="4"/>
      <c r="GO520" s="4"/>
      <c r="GP520" s="4"/>
      <c r="GQ520" s="4"/>
      <c r="GR520" s="4"/>
      <c r="GS520" s="4"/>
      <c r="GT520" s="4"/>
      <c r="GU520" s="4"/>
      <c r="GV520" s="4"/>
      <c r="GW520" s="4"/>
      <c r="GX520" s="4"/>
      <c r="GY520" s="4"/>
      <c r="GZ520" s="4"/>
      <c r="HA520" s="4"/>
      <c r="HB520" s="4"/>
      <c r="HC520" s="4"/>
      <c r="HD520" s="4"/>
      <c r="HE520" s="4"/>
      <c r="HF520" s="4"/>
      <c r="HG520" s="4"/>
      <c r="HH520" s="4"/>
      <c r="HI520" s="4"/>
      <c r="HJ520" s="4"/>
      <c r="HK520" s="4"/>
      <c r="HL520" s="4"/>
      <c r="HM520" s="4"/>
      <c r="HN520" s="4"/>
      <c r="HO520" s="4"/>
      <c r="HP520" s="4"/>
      <c r="HQ520" s="4"/>
      <c r="HR520" s="4"/>
      <c r="HS520" s="4"/>
      <c r="HT520" s="4"/>
      <c r="HU520" s="4"/>
      <c r="HV520" s="4"/>
      <c r="HW520" s="4"/>
      <c r="HX520" s="4"/>
      <c r="HY520" s="4"/>
      <c r="HZ520" s="4"/>
      <c r="IA520" s="4"/>
      <c r="IB520" s="4"/>
      <c r="IC520" s="4"/>
      <c r="ID520" s="4"/>
      <c r="IE520" s="4"/>
      <c r="IF520" s="4"/>
      <c r="IG520" s="4"/>
      <c r="IH520" s="4"/>
      <c r="II520" s="4"/>
      <c r="IJ520" s="4"/>
      <c r="IK520" s="4"/>
      <c r="IL520" s="4"/>
      <c r="IM520" s="4"/>
      <c r="IN520" s="4"/>
      <c r="IO520" s="4"/>
      <c r="IP520" s="4"/>
      <c r="IQ520" s="4"/>
    </row>
    <row r="521" spans="28:251" ht="18">
      <c r="AB521" s="88"/>
      <c r="AC521" s="88"/>
      <c r="AD521" s="257"/>
      <c r="AE521" s="88"/>
      <c r="AF521" s="4"/>
      <c r="AG521" s="4"/>
      <c r="AH521" s="4"/>
      <c r="AI521" s="4"/>
      <c r="AJ521" s="4"/>
      <c r="AK521" s="4"/>
      <c r="AL521" s="4"/>
      <c r="AM521" s="4"/>
      <c r="AN521" s="5"/>
      <c r="AO521" s="5"/>
      <c r="AP521" s="5"/>
      <c r="AQ521" s="4"/>
      <c r="AR521" s="4"/>
      <c r="AS521" s="88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  <c r="DE521" s="4"/>
      <c r="DF521" s="4"/>
      <c r="DG521" s="4"/>
      <c r="DH521" s="4"/>
      <c r="DI521" s="4"/>
      <c r="DJ521" s="4"/>
      <c r="DK521" s="4"/>
      <c r="DL521" s="4"/>
      <c r="DM521" s="4"/>
      <c r="DN521" s="4"/>
      <c r="DO521" s="4"/>
      <c r="DP521" s="4"/>
      <c r="DQ521" s="4"/>
      <c r="DR521" s="4"/>
      <c r="DS521" s="4"/>
      <c r="DT521" s="4"/>
      <c r="DU521" s="4"/>
      <c r="DV521" s="4"/>
      <c r="DW521" s="4"/>
      <c r="DX521" s="4"/>
      <c r="DY521" s="4"/>
      <c r="DZ521" s="4"/>
      <c r="EA521" s="4"/>
      <c r="EB521" s="4"/>
      <c r="EC521" s="4"/>
      <c r="ED521" s="4"/>
      <c r="EE521" s="4"/>
      <c r="EF521" s="4"/>
      <c r="EG521" s="4"/>
      <c r="EH521" s="4"/>
      <c r="EI521" s="4"/>
      <c r="EJ521" s="4"/>
      <c r="EK521" s="4"/>
      <c r="EL521" s="4"/>
      <c r="EM521" s="4"/>
      <c r="EN521" s="4"/>
      <c r="EO521" s="4"/>
      <c r="EP521" s="4"/>
      <c r="EQ521" s="4"/>
      <c r="ER521" s="4"/>
      <c r="ES521" s="4"/>
      <c r="ET521" s="4"/>
      <c r="EU521" s="4"/>
      <c r="EV521" s="4"/>
      <c r="EW521" s="4"/>
      <c r="EX521" s="4"/>
      <c r="EY521" s="4"/>
      <c r="EZ521" s="4"/>
      <c r="FA521" s="4"/>
      <c r="FB521" s="4"/>
      <c r="FC521" s="4"/>
      <c r="FD521" s="4"/>
      <c r="FE521" s="4"/>
      <c r="FF521" s="4"/>
      <c r="FG521" s="4"/>
      <c r="FH521" s="4"/>
      <c r="FI521" s="4"/>
      <c r="FJ521" s="4"/>
      <c r="FK521" s="4"/>
      <c r="FL521" s="4"/>
      <c r="FM521" s="4"/>
      <c r="FN521" s="4"/>
      <c r="FO521" s="4"/>
      <c r="FP521" s="4"/>
      <c r="FQ521" s="4"/>
      <c r="FR521" s="4"/>
      <c r="FS521" s="4"/>
      <c r="FT521" s="4"/>
      <c r="FU521" s="4"/>
      <c r="FV521" s="4"/>
      <c r="FW521" s="4"/>
      <c r="FX521" s="4"/>
      <c r="FY521" s="4"/>
      <c r="FZ521" s="4"/>
      <c r="GA521" s="4"/>
      <c r="GB521" s="4"/>
      <c r="GC521" s="4"/>
      <c r="GD521" s="4"/>
      <c r="GE521" s="4"/>
      <c r="GF521" s="4"/>
      <c r="GG521" s="4"/>
      <c r="GH521" s="4"/>
      <c r="GI521" s="4"/>
      <c r="GJ521" s="4"/>
      <c r="GK521" s="4"/>
      <c r="GL521" s="4"/>
      <c r="GM521" s="4"/>
      <c r="GN521" s="4"/>
      <c r="GO521" s="4"/>
      <c r="GP521" s="4"/>
      <c r="GQ521" s="4"/>
      <c r="GR521" s="4"/>
      <c r="GS521" s="4"/>
      <c r="GT521" s="4"/>
      <c r="GU521" s="4"/>
      <c r="GV521" s="4"/>
      <c r="GW521" s="4"/>
      <c r="GX521" s="4"/>
      <c r="GY521" s="4"/>
      <c r="GZ521" s="4"/>
      <c r="HA521" s="4"/>
      <c r="HB521" s="4"/>
      <c r="HC521" s="4"/>
      <c r="HD521" s="4"/>
      <c r="HE521" s="4"/>
      <c r="HF521" s="4"/>
      <c r="HG521" s="4"/>
      <c r="HH521" s="4"/>
      <c r="HI521" s="4"/>
      <c r="HJ521" s="4"/>
      <c r="HK521" s="4"/>
      <c r="HL521" s="4"/>
      <c r="HM521" s="4"/>
      <c r="HN521" s="4"/>
      <c r="HO521" s="4"/>
      <c r="HP521" s="4"/>
      <c r="HQ521" s="4"/>
      <c r="HR521" s="4"/>
      <c r="HS521" s="4"/>
      <c r="HT521" s="4"/>
      <c r="HU521" s="4"/>
      <c r="HV521" s="4"/>
      <c r="HW521" s="4"/>
      <c r="HX521" s="4"/>
      <c r="HY521" s="4"/>
      <c r="HZ521" s="4"/>
      <c r="IA521" s="4"/>
      <c r="IB521" s="4"/>
      <c r="IC521" s="4"/>
      <c r="ID521" s="4"/>
      <c r="IE521" s="4"/>
      <c r="IF521" s="4"/>
      <c r="IG521" s="4"/>
      <c r="IH521" s="4"/>
      <c r="II521" s="4"/>
      <c r="IJ521" s="4"/>
      <c r="IK521" s="4"/>
      <c r="IL521" s="4"/>
      <c r="IM521" s="4"/>
      <c r="IN521" s="4"/>
      <c r="IO521" s="4"/>
      <c r="IP521" s="4"/>
      <c r="IQ521" s="4"/>
    </row>
    <row r="522" spans="28:251" ht="18">
      <c r="AB522" s="88"/>
      <c r="AC522" s="88"/>
      <c r="AD522" s="257"/>
      <c r="AE522" s="88"/>
      <c r="AF522" s="4"/>
      <c r="AG522" s="4"/>
      <c r="AH522" s="4"/>
      <c r="AI522" s="4"/>
      <c r="AJ522" s="4"/>
      <c r="AK522" s="4"/>
      <c r="AL522" s="4"/>
      <c r="AM522" s="4"/>
      <c r="AN522" s="5"/>
      <c r="AO522" s="5"/>
      <c r="AP522" s="5"/>
      <c r="AQ522" s="4"/>
      <c r="AR522" s="4"/>
      <c r="AS522" s="88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  <c r="IQ522" s="4"/>
    </row>
    <row r="523" spans="28:251" ht="18">
      <c r="AB523" s="88"/>
      <c r="AC523" s="88"/>
      <c r="AD523" s="257"/>
      <c r="AE523" s="88"/>
      <c r="AF523" s="4"/>
      <c r="AG523" s="4"/>
      <c r="AH523" s="4"/>
      <c r="AI523" s="4"/>
      <c r="AJ523" s="4"/>
      <c r="AK523" s="4"/>
      <c r="AL523" s="4"/>
      <c r="AM523" s="4"/>
      <c r="AN523" s="5"/>
      <c r="AO523" s="5"/>
      <c r="AP523" s="5"/>
      <c r="AQ523" s="4"/>
      <c r="AR523" s="4"/>
      <c r="AS523" s="88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  <c r="IQ523" s="4"/>
    </row>
    <row r="524" spans="28:251" ht="18">
      <c r="AB524" s="88"/>
      <c r="AC524" s="88"/>
      <c r="AD524" s="257"/>
      <c r="AE524" s="88"/>
      <c r="AF524" s="4"/>
      <c r="AG524" s="4"/>
      <c r="AH524" s="4"/>
      <c r="AI524" s="4"/>
      <c r="AJ524" s="4"/>
      <c r="AK524" s="4"/>
      <c r="AL524" s="4"/>
      <c r="AM524" s="4"/>
      <c r="AN524" s="5"/>
      <c r="AO524" s="5"/>
      <c r="AP524" s="5"/>
      <c r="AQ524" s="4"/>
      <c r="AR524" s="4"/>
      <c r="AS524" s="88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  <c r="IQ524" s="4"/>
    </row>
    <row r="525" spans="28:251" ht="18">
      <c r="AB525" s="88"/>
      <c r="AC525" s="88"/>
      <c r="AD525" s="257"/>
      <c r="AE525" s="88"/>
      <c r="AF525" s="4"/>
      <c r="AG525" s="4"/>
      <c r="AH525" s="4"/>
      <c r="AI525" s="4"/>
      <c r="AJ525" s="4"/>
      <c r="AK525" s="4"/>
      <c r="AL525" s="4"/>
      <c r="AM525" s="4"/>
      <c r="AN525" s="5"/>
      <c r="AO525" s="5"/>
      <c r="AP525" s="5"/>
      <c r="AQ525" s="4"/>
      <c r="AR525" s="4"/>
      <c r="AS525" s="88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  <c r="DE525" s="4"/>
      <c r="DF525" s="4"/>
      <c r="DG525" s="4"/>
      <c r="DH525" s="4"/>
      <c r="DI525" s="4"/>
      <c r="DJ525" s="4"/>
      <c r="DK525" s="4"/>
      <c r="DL525" s="4"/>
      <c r="DM525" s="4"/>
      <c r="DN525" s="4"/>
      <c r="DO525" s="4"/>
      <c r="DP525" s="4"/>
      <c r="DQ525" s="4"/>
      <c r="DR525" s="4"/>
      <c r="DS525" s="4"/>
      <c r="DT525" s="4"/>
      <c r="DU525" s="4"/>
      <c r="DV525" s="4"/>
      <c r="DW525" s="4"/>
      <c r="DX525" s="4"/>
      <c r="DY525" s="4"/>
      <c r="DZ525" s="4"/>
      <c r="EA525" s="4"/>
      <c r="EB525" s="4"/>
      <c r="EC525" s="4"/>
      <c r="ED525" s="4"/>
      <c r="EE525" s="4"/>
      <c r="EF525" s="4"/>
      <c r="EG525" s="4"/>
      <c r="EH525" s="4"/>
      <c r="EI525" s="4"/>
      <c r="EJ525" s="4"/>
      <c r="EK525" s="4"/>
      <c r="EL525" s="4"/>
      <c r="EM525" s="4"/>
      <c r="EN525" s="4"/>
      <c r="EO525" s="4"/>
      <c r="EP525" s="4"/>
      <c r="EQ525" s="4"/>
      <c r="ER525" s="4"/>
      <c r="ES525" s="4"/>
      <c r="ET525" s="4"/>
      <c r="EU525" s="4"/>
      <c r="EV525" s="4"/>
      <c r="EW525" s="4"/>
      <c r="EX525" s="4"/>
      <c r="EY525" s="4"/>
      <c r="EZ525" s="4"/>
      <c r="FA525" s="4"/>
      <c r="FB525" s="4"/>
      <c r="FC525" s="4"/>
      <c r="FD525" s="4"/>
      <c r="FE525" s="4"/>
      <c r="FF525" s="4"/>
      <c r="FG525" s="4"/>
      <c r="FH525" s="4"/>
      <c r="FI525" s="4"/>
      <c r="FJ525" s="4"/>
      <c r="FK525" s="4"/>
      <c r="FL525" s="4"/>
      <c r="FM525" s="4"/>
      <c r="FN525" s="4"/>
      <c r="FO525" s="4"/>
      <c r="FP525" s="4"/>
      <c r="FQ525" s="4"/>
      <c r="FR525" s="4"/>
      <c r="FS525" s="4"/>
      <c r="FT525" s="4"/>
      <c r="FU525" s="4"/>
      <c r="FV525" s="4"/>
      <c r="FW525" s="4"/>
      <c r="FX525" s="4"/>
      <c r="FY525" s="4"/>
      <c r="FZ525" s="4"/>
      <c r="GA525" s="4"/>
      <c r="GB525" s="4"/>
      <c r="GC525" s="4"/>
      <c r="GD525" s="4"/>
      <c r="GE525" s="4"/>
      <c r="GF525" s="4"/>
      <c r="GG525" s="4"/>
      <c r="GH525" s="4"/>
      <c r="GI525" s="4"/>
      <c r="GJ525" s="4"/>
      <c r="GK525" s="4"/>
      <c r="GL525" s="4"/>
      <c r="GM525" s="4"/>
      <c r="GN525" s="4"/>
      <c r="GO525" s="4"/>
      <c r="GP525" s="4"/>
      <c r="GQ525" s="4"/>
      <c r="GR525" s="4"/>
      <c r="GS525" s="4"/>
      <c r="GT525" s="4"/>
      <c r="GU525" s="4"/>
      <c r="GV525" s="4"/>
      <c r="GW525" s="4"/>
      <c r="GX525" s="4"/>
      <c r="GY525" s="4"/>
      <c r="GZ525" s="4"/>
      <c r="HA525" s="4"/>
      <c r="HB525" s="4"/>
      <c r="HC525" s="4"/>
      <c r="HD525" s="4"/>
      <c r="HE525" s="4"/>
      <c r="HF525" s="4"/>
      <c r="HG525" s="4"/>
      <c r="HH525" s="4"/>
      <c r="HI525" s="4"/>
      <c r="HJ525" s="4"/>
      <c r="HK525" s="4"/>
      <c r="HL525" s="4"/>
      <c r="HM525" s="4"/>
      <c r="HN525" s="4"/>
      <c r="HO525" s="4"/>
      <c r="HP525" s="4"/>
      <c r="HQ525" s="4"/>
      <c r="HR525" s="4"/>
      <c r="HS525" s="4"/>
      <c r="HT525" s="4"/>
      <c r="HU525" s="4"/>
      <c r="HV525" s="4"/>
      <c r="HW525" s="4"/>
      <c r="HX525" s="4"/>
      <c r="HY525" s="4"/>
      <c r="HZ525" s="4"/>
      <c r="IA525" s="4"/>
      <c r="IB525" s="4"/>
      <c r="IC525" s="4"/>
      <c r="ID525" s="4"/>
      <c r="IE525" s="4"/>
      <c r="IF525" s="4"/>
      <c r="IG525" s="4"/>
      <c r="IH525" s="4"/>
      <c r="II525" s="4"/>
      <c r="IJ525" s="4"/>
      <c r="IK525" s="4"/>
      <c r="IL525" s="4"/>
      <c r="IM525" s="4"/>
      <c r="IN525" s="4"/>
      <c r="IO525" s="4"/>
      <c r="IP525" s="4"/>
      <c r="IQ525" s="4"/>
    </row>
    <row r="526" spans="28:251" ht="18">
      <c r="AB526" s="88"/>
      <c r="AC526" s="88"/>
      <c r="AD526" s="257"/>
      <c r="AE526" s="88"/>
      <c r="AF526" s="4"/>
      <c r="AG526" s="4"/>
      <c r="AH526" s="4"/>
      <c r="AI526" s="4"/>
      <c r="AJ526" s="4"/>
      <c r="AK526" s="4"/>
      <c r="AL526" s="4"/>
      <c r="AM526" s="4"/>
      <c r="AN526" s="5"/>
      <c r="AO526" s="5"/>
      <c r="AP526" s="5"/>
      <c r="AQ526" s="4"/>
      <c r="AR526" s="4"/>
      <c r="AS526" s="88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  <c r="IQ526" s="4"/>
    </row>
    <row r="527" spans="28:251" ht="18">
      <c r="AB527" s="88"/>
      <c r="AC527" s="88"/>
      <c r="AD527" s="257"/>
      <c r="AE527" s="88"/>
      <c r="AF527" s="4"/>
      <c r="AG527" s="4"/>
      <c r="AH527" s="4"/>
      <c r="AI527" s="4"/>
      <c r="AJ527" s="4"/>
      <c r="AK527" s="4"/>
      <c r="AL527" s="4"/>
      <c r="AM527" s="4"/>
      <c r="AN527" s="5"/>
      <c r="AO527" s="5"/>
      <c r="AP527" s="5"/>
      <c r="AQ527" s="4"/>
      <c r="AR527" s="4"/>
      <c r="AS527" s="88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  <c r="IQ527" s="4"/>
    </row>
    <row r="528" spans="28:251" ht="18">
      <c r="AB528" s="88"/>
      <c r="AC528" s="88"/>
      <c r="AD528" s="257"/>
      <c r="AE528" s="88"/>
      <c r="AF528" s="4"/>
      <c r="AG528" s="4"/>
      <c r="AH528" s="4"/>
      <c r="AI528" s="4"/>
      <c r="AJ528" s="4"/>
      <c r="AK528" s="4"/>
      <c r="AL528" s="4"/>
      <c r="AM528" s="4"/>
      <c r="AN528" s="5"/>
      <c r="AO528" s="5"/>
      <c r="AP528" s="5"/>
      <c r="AQ528" s="4"/>
      <c r="AR528" s="4"/>
      <c r="AS528" s="88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</row>
    <row r="529" spans="28:251" ht="18">
      <c r="AB529" s="88"/>
      <c r="AC529" s="88"/>
      <c r="AD529" s="257"/>
      <c r="AE529" s="88"/>
      <c r="AF529" s="4"/>
      <c r="AG529" s="4"/>
      <c r="AH529" s="4"/>
      <c r="AI529" s="4"/>
      <c r="AJ529" s="4"/>
      <c r="AK529" s="4"/>
      <c r="AL529" s="4"/>
      <c r="AM529" s="4"/>
      <c r="AN529" s="5"/>
      <c r="AO529" s="5"/>
      <c r="AP529" s="5"/>
      <c r="AQ529" s="4"/>
      <c r="AR529" s="4"/>
      <c r="AS529" s="88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  <c r="DE529" s="4"/>
      <c r="DF529" s="4"/>
      <c r="DG529" s="4"/>
      <c r="DH529" s="4"/>
      <c r="DI529" s="4"/>
      <c r="DJ529" s="4"/>
      <c r="DK529" s="4"/>
      <c r="DL529" s="4"/>
      <c r="DM529" s="4"/>
      <c r="DN529" s="4"/>
      <c r="DO529" s="4"/>
      <c r="DP529" s="4"/>
      <c r="DQ529" s="4"/>
      <c r="DR529" s="4"/>
      <c r="DS529" s="4"/>
      <c r="DT529" s="4"/>
      <c r="DU529" s="4"/>
      <c r="DV529" s="4"/>
      <c r="DW529" s="4"/>
      <c r="DX529" s="4"/>
      <c r="DY529" s="4"/>
      <c r="DZ529" s="4"/>
      <c r="EA529" s="4"/>
      <c r="EB529" s="4"/>
      <c r="EC529" s="4"/>
      <c r="ED529" s="4"/>
      <c r="EE529" s="4"/>
      <c r="EF529" s="4"/>
      <c r="EG529" s="4"/>
      <c r="EH529" s="4"/>
      <c r="EI529" s="4"/>
      <c r="EJ529" s="4"/>
      <c r="EK529" s="4"/>
      <c r="EL529" s="4"/>
      <c r="EM529" s="4"/>
      <c r="EN529" s="4"/>
      <c r="EO529" s="4"/>
      <c r="EP529" s="4"/>
      <c r="EQ529" s="4"/>
      <c r="ER529" s="4"/>
      <c r="ES529" s="4"/>
      <c r="ET529" s="4"/>
      <c r="EU529" s="4"/>
      <c r="EV529" s="4"/>
      <c r="EW529" s="4"/>
      <c r="EX529" s="4"/>
      <c r="EY529" s="4"/>
      <c r="EZ529" s="4"/>
      <c r="FA529" s="4"/>
      <c r="FB529" s="4"/>
      <c r="FC529" s="4"/>
      <c r="FD529" s="4"/>
      <c r="FE529" s="4"/>
      <c r="FF529" s="4"/>
      <c r="FG529" s="4"/>
      <c r="FH529" s="4"/>
      <c r="FI529" s="4"/>
      <c r="FJ529" s="4"/>
      <c r="FK529" s="4"/>
      <c r="FL529" s="4"/>
      <c r="FM529" s="4"/>
      <c r="FN529" s="4"/>
      <c r="FO529" s="4"/>
      <c r="FP529" s="4"/>
      <c r="FQ529" s="4"/>
      <c r="FR529" s="4"/>
      <c r="FS529" s="4"/>
      <c r="FT529" s="4"/>
      <c r="FU529" s="4"/>
      <c r="FV529" s="4"/>
      <c r="FW529" s="4"/>
      <c r="FX529" s="4"/>
      <c r="FY529" s="4"/>
      <c r="FZ529" s="4"/>
      <c r="GA529" s="4"/>
      <c r="GB529" s="4"/>
      <c r="GC529" s="4"/>
      <c r="GD529" s="4"/>
      <c r="GE529" s="4"/>
      <c r="GF529" s="4"/>
      <c r="GG529" s="4"/>
      <c r="GH529" s="4"/>
      <c r="GI529" s="4"/>
      <c r="GJ529" s="4"/>
      <c r="GK529" s="4"/>
      <c r="GL529" s="4"/>
      <c r="GM529" s="4"/>
      <c r="GN529" s="4"/>
      <c r="GO529" s="4"/>
      <c r="GP529" s="4"/>
      <c r="GQ529" s="4"/>
      <c r="GR529" s="4"/>
      <c r="GS529" s="4"/>
      <c r="GT529" s="4"/>
      <c r="GU529" s="4"/>
      <c r="GV529" s="4"/>
      <c r="GW529" s="4"/>
      <c r="GX529" s="4"/>
      <c r="GY529" s="4"/>
      <c r="GZ529" s="4"/>
      <c r="HA529" s="4"/>
      <c r="HB529" s="4"/>
      <c r="HC529" s="4"/>
      <c r="HD529" s="4"/>
      <c r="HE529" s="4"/>
      <c r="HF529" s="4"/>
      <c r="HG529" s="4"/>
      <c r="HH529" s="4"/>
      <c r="HI529" s="4"/>
      <c r="HJ529" s="4"/>
      <c r="HK529" s="4"/>
      <c r="HL529" s="4"/>
      <c r="HM529" s="4"/>
      <c r="HN529" s="4"/>
      <c r="HO529" s="4"/>
      <c r="HP529" s="4"/>
      <c r="HQ529" s="4"/>
      <c r="HR529" s="4"/>
      <c r="HS529" s="4"/>
      <c r="HT529" s="4"/>
      <c r="HU529" s="4"/>
      <c r="HV529" s="4"/>
      <c r="HW529" s="4"/>
      <c r="HX529" s="4"/>
      <c r="HY529" s="4"/>
      <c r="HZ529" s="4"/>
      <c r="IA529" s="4"/>
      <c r="IB529" s="4"/>
      <c r="IC529" s="4"/>
      <c r="ID529" s="4"/>
      <c r="IE529" s="4"/>
      <c r="IF529" s="4"/>
      <c r="IG529" s="4"/>
      <c r="IH529" s="4"/>
      <c r="II529" s="4"/>
      <c r="IJ529" s="4"/>
      <c r="IK529" s="4"/>
      <c r="IL529" s="4"/>
      <c r="IM529" s="4"/>
      <c r="IN529" s="4"/>
      <c r="IO529" s="4"/>
      <c r="IP529" s="4"/>
      <c r="IQ529" s="4"/>
    </row>
    <row r="530" spans="28:251" ht="18">
      <c r="AB530" s="88"/>
      <c r="AC530" s="88"/>
      <c r="AD530" s="257"/>
      <c r="AE530" s="88"/>
      <c r="AF530" s="4"/>
      <c r="AG530" s="4"/>
      <c r="AH530" s="4"/>
      <c r="AI530" s="4"/>
      <c r="AJ530" s="4"/>
      <c r="AK530" s="4"/>
      <c r="AL530" s="4"/>
      <c r="AM530" s="4"/>
      <c r="AN530" s="5"/>
      <c r="AO530" s="5"/>
      <c r="AP530" s="5"/>
      <c r="AQ530" s="4"/>
      <c r="AR530" s="4"/>
      <c r="AS530" s="88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  <c r="DE530" s="4"/>
      <c r="DF530" s="4"/>
      <c r="DG530" s="4"/>
      <c r="DH530" s="4"/>
      <c r="DI530" s="4"/>
      <c r="DJ530" s="4"/>
      <c r="DK530" s="4"/>
      <c r="DL530" s="4"/>
      <c r="DM530" s="4"/>
      <c r="DN530" s="4"/>
      <c r="DO530" s="4"/>
      <c r="DP530" s="4"/>
      <c r="DQ530" s="4"/>
      <c r="DR530" s="4"/>
      <c r="DS530" s="4"/>
      <c r="DT530" s="4"/>
      <c r="DU530" s="4"/>
      <c r="DV530" s="4"/>
      <c r="DW530" s="4"/>
      <c r="DX530" s="4"/>
      <c r="DY530" s="4"/>
      <c r="DZ530" s="4"/>
      <c r="EA530" s="4"/>
      <c r="EB530" s="4"/>
      <c r="EC530" s="4"/>
      <c r="ED530" s="4"/>
      <c r="EE530" s="4"/>
      <c r="EF530" s="4"/>
      <c r="EG530" s="4"/>
      <c r="EH530" s="4"/>
      <c r="EI530" s="4"/>
      <c r="EJ530" s="4"/>
      <c r="EK530" s="4"/>
      <c r="EL530" s="4"/>
      <c r="EM530" s="4"/>
      <c r="EN530" s="4"/>
      <c r="EO530" s="4"/>
      <c r="EP530" s="4"/>
      <c r="EQ530" s="4"/>
      <c r="ER530" s="4"/>
      <c r="ES530" s="4"/>
      <c r="ET530" s="4"/>
      <c r="EU530" s="4"/>
      <c r="EV530" s="4"/>
      <c r="EW530" s="4"/>
      <c r="EX530" s="4"/>
      <c r="EY530" s="4"/>
      <c r="EZ530" s="4"/>
      <c r="FA530" s="4"/>
      <c r="FB530" s="4"/>
      <c r="FC530" s="4"/>
      <c r="FD530" s="4"/>
      <c r="FE530" s="4"/>
      <c r="FF530" s="4"/>
      <c r="FG530" s="4"/>
      <c r="FH530" s="4"/>
      <c r="FI530" s="4"/>
      <c r="FJ530" s="4"/>
      <c r="FK530" s="4"/>
      <c r="FL530" s="4"/>
      <c r="FM530" s="4"/>
      <c r="FN530" s="4"/>
      <c r="FO530" s="4"/>
      <c r="FP530" s="4"/>
      <c r="FQ530" s="4"/>
      <c r="FR530" s="4"/>
      <c r="FS530" s="4"/>
      <c r="FT530" s="4"/>
      <c r="FU530" s="4"/>
      <c r="FV530" s="4"/>
      <c r="FW530" s="4"/>
      <c r="FX530" s="4"/>
      <c r="FY530" s="4"/>
      <c r="FZ530" s="4"/>
      <c r="GA530" s="4"/>
      <c r="GB530" s="4"/>
      <c r="GC530" s="4"/>
      <c r="GD530" s="4"/>
      <c r="GE530" s="4"/>
      <c r="GF530" s="4"/>
      <c r="GG530" s="4"/>
      <c r="GH530" s="4"/>
      <c r="GI530" s="4"/>
      <c r="GJ530" s="4"/>
      <c r="GK530" s="4"/>
      <c r="GL530" s="4"/>
      <c r="GM530" s="4"/>
      <c r="GN530" s="4"/>
      <c r="GO530" s="4"/>
      <c r="GP530" s="4"/>
      <c r="GQ530" s="4"/>
      <c r="GR530" s="4"/>
      <c r="GS530" s="4"/>
      <c r="GT530" s="4"/>
      <c r="GU530" s="4"/>
      <c r="GV530" s="4"/>
      <c r="GW530" s="4"/>
      <c r="GX530" s="4"/>
      <c r="GY530" s="4"/>
      <c r="GZ530" s="4"/>
      <c r="HA530" s="4"/>
      <c r="HB530" s="4"/>
      <c r="HC530" s="4"/>
      <c r="HD530" s="4"/>
      <c r="HE530" s="4"/>
      <c r="HF530" s="4"/>
      <c r="HG530" s="4"/>
      <c r="HH530" s="4"/>
      <c r="HI530" s="4"/>
      <c r="HJ530" s="4"/>
      <c r="HK530" s="4"/>
      <c r="HL530" s="4"/>
      <c r="HM530" s="4"/>
      <c r="HN530" s="4"/>
      <c r="HO530" s="4"/>
      <c r="HP530" s="4"/>
      <c r="HQ530" s="4"/>
      <c r="HR530" s="4"/>
      <c r="HS530" s="4"/>
      <c r="HT530" s="4"/>
      <c r="HU530" s="4"/>
      <c r="HV530" s="4"/>
      <c r="HW530" s="4"/>
      <c r="HX530" s="4"/>
      <c r="HY530" s="4"/>
      <c r="HZ530" s="4"/>
      <c r="IA530" s="4"/>
      <c r="IB530" s="4"/>
      <c r="IC530" s="4"/>
      <c r="ID530" s="4"/>
      <c r="IE530" s="4"/>
      <c r="IF530" s="4"/>
      <c r="IG530" s="4"/>
      <c r="IH530" s="4"/>
      <c r="II530" s="4"/>
      <c r="IJ530" s="4"/>
      <c r="IK530" s="4"/>
      <c r="IL530" s="4"/>
      <c r="IM530" s="4"/>
      <c r="IN530" s="4"/>
      <c r="IO530" s="4"/>
      <c r="IP530" s="4"/>
      <c r="IQ530" s="4"/>
    </row>
    <row r="531" spans="28:251" ht="18">
      <c r="AB531" s="88"/>
      <c r="AC531" s="88"/>
      <c r="AD531" s="257"/>
      <c r="AE531" s="88"/>
      <c r="AF531" s="4"/>
      <c r="AG531" s="4"/>
      <c r="AH531" s="4"/>
      <c r="AI531" s="4"/>
      <c r="AJ531" s="4"/>
      <c r="AK531" s="4"/>
      <c r="AL531" s="4"/>
      <c r="AM531" s="4"/>
      <c r="AN531" s="5"/>
      <c r="AO531" s="5"/>
      <c r="AP531" s="5"/>
      <c r="AQ531" s="4"/>
      <c r="AR531" s="4"/>
      <c r="AS531" s="88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  <c r="IQ531" s="4"/>
    </row>
    <row r="532" spans="28:251" ht="18">
      <c r="AB532" s="88"/>
      <c r="AC532" s="88"/>
      <c r="AD532" s="257"/>
      <c r="AE532" s="88"/>
      <c r="AF532" s="4"/>
      <c r="AG532" s="4"/>
      <c r="AH532" s="4"/>
      <c r="AI532" s="4"/>
      <c r="AJ532" s="4"/>
      <c r="AK532" s="4"/>
      <c r="AL532" s="4"/>
      <c r="AM532" s="4"/>
      <c r="AN532" s="5"/>
      <c r="AO532" s="5"/>
      <c r="AP532" s="5"/>
      <c r="AQ532" s="4"/>
      <c r="AR532" s="4"/>
      <c r="AS532" s="88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  <c r="IQ532" s="4"/>
    </row>
    <row r="533" spans="28:251" ht="18">
      <c r="AB533" s="88"/>
      <c r="AC533" s="88"/>
      <c r="AD533" s="257"/>
      <c r="AE533" s="88"/>
      <c r="AF533" s="4"/>
      <c r="AG533" s="4"/>
      <c r="AH533" s="4"/>
      <c r="AI533" s="4"/>
      <c r="AJ533" s="4"/>
      <c r="AK533" s="4"/>
      <c r="AL533" s="4"/>
      <c r="AM533" s="4"/>
      <c r="AN533" s="5"/>
      <c r="AO533" s="5"/>
      <c r="AP533" s="5"/>
      <c r="AQ533" s="4"/>
      <c r="AR533" s="4"/>
      <c r="AS533" s="88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  <c r="IQ533" s="4"/>
    </row>
    <row r="534" spans="28:251" ht="18">
      <c r="AB534" s="88"/>
      <c r="AC534" s="88"/>
      <c r="AD534" s="257"/>
      <c r="AE534" s="88"/>
      <c r="AF534" s="4"/>
      <c r="AG534" s="4"/>
      <c r="AH534" s="4"/>
      <c r="AI534" s="4"/>
      <c r="AJ534" s="4"/>
      <c r="AK534" s="4"/>
      <c r="AL534" s="4"/>
      <c r="AM534" s="4"/>
      <c r="AN534" s="5"/>
      <c r="AO534" s="5"/>
      <c r="AP534" s="5"/>
      <c r="AQ534" s="4"/>
      <c r="AR534" s="4"/>
      <c r="AS534" s="88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  <c r="IQ534" s="4"/>
    </row>
    <row r="535" spans="28:251" ht="18">
      <c r="AB535" s="88"/>
      <c r="AC535" s="88"/>
      <c r="AD535" s="257"/>
      <c r="AE535" s="88"/>
      <c r="AF535" s="4"/>
      <c r="AG535" s="4"/>
      <c r="AH535" s="4"/>
      <c r="AI535" s="4"/>
      <c r="AJ535" s="4"/>
      <c r="AK535" s="4"/>
      <c r="AL535" s="4"/>
      <c r="AM535" s="4"/>
      <c r="AN535" s="5"/>
      <c r="AO535" s="5"/>
      <c r="AP535" s="5"/>
      <c r="AQ535" s="4"/>
      <c r="AR535" s="4"/>
      <c r="AS535" s="88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  <c r="IQ535" s="4"/>
    </row>
    <row r="536" spans="28:251" ht="18">
      <c r="AB536" s="88"/>
      <c r="AC536" s="88"/>
      <c r="AD536" s="257"/>
      <c r="AE536" s="88"/>
      <c r="AF536" s="4"/>
      <c r="AG536" s="4"/>
      <c r="AH536" s="4"/>
      <c r="AI536" s="4"/>
      <c r="AJ536" s="4"/>
      <c r="AK536" s="4"/>
      <c r="AL536" s="4"/>
      <c r="AM536" s="4"/>
      <c r="AN536" s="5"/>
      <c r="AO536" s="5"/>
      <c r="AP536" s="5"/>
      <c r="AQ536" s="4"/>
      <c r="AR536" s="4"/>
      <c r="AS536" s="88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  <c r="IQ536" s="4"/>
    </row>
    <row r="537" spans="28:251" ht="18">
      <c r="AB537" s="88"/>
      <c r="AC537" s="88"/>
      <c r="AD537" s="257"/>
      <c r="AE537" s="88"/>
      <c r="AF537" s="4"/>
      <c r="AG537" s="4"/>
      <c r="AH537" s="4"/>
      <c r="AI537" s="4"/>
      <c r="AJ537" s="4"/>
      <c r="AK537" s="4"/>
      <c r="AL537" s="4"/>
      <c r="AM537" s="4"/>
      <c r="AN537" s="5"/>
      <c r="AO537" s="5"/>
      <c r="AP537" s="5"/>
      <c r="AQ537" s="4"/>
      <c r="AR537" s="4"/>
      <c r="AS537" s="88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  <c r="IQ537" s="4"/>
    </row>
    <row r="538" spans="28:251" ht="18">
      <c r="AB538" s="88"/>
      <c r="AC538" s="88"/>
      <c r="AD538" s="257"/>
      <c r="AE538" s="88"/>
      <c r="AF538" s="4"/>
      <c r="AG538" s="4"/>
      <c r="AH538" s="4"/>
      <c r="AI538" s="4"/>
      <c r="AJ538" s="4"/>
      <c r="AK538" s="4"/>
      <c r="AL538" s="4"/>
      <c r="AM538" s="4"/>
      <c r="AN538" s="5"/>
      <c r="AO538" s="5"/>
      <c r="AP538" s="5"/>
      <c r="AQ538" s="4"/>
      <c r="AR538" s="4"/>
      <c r="AS538" s="88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  <c r="IQ538" s="4"/>
    </row>
    <row r="539" spans="28:251" ht="18">
      <c r="AB539" s="88"/>
      <c r="AC539" s="88"/>
      <c r="AD539" s="257"/>
      <c r="AE539" s="88"/>
      <c r="AF539" s="4"/>
      <c r="AG539" s="4"/>
      <c r="AH539" s="4"/>
      <c r="AI539" s="4"/>
      <c r="AJ539" s="4"/>
      <c r="AK539" s="4"/>
      <c r="AL539" s="4"/>
      <c r="AM539" s="4"/>
      <c r="AN539" s="5"/>
      <c r="AO539" s="5"/>
      <c r="AP539" s="5"/>
      <c r="AQ539" s="4"/>
      <c r="AR539" s="4"/>
      <c r="AS539" s="88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  <c r="IQ539" s="4"/>
    </row>
    <row r="540" spans="28:251" ht="18">
      <c r="AB540" s="88"/>
      <c r="AC540" s="88"/>
      <c r="AD540" s="257"/>
      <c r="AE540" s="88"/>
      <c r="AF540" s="4"/>
      <c r="AG540" s="4"/>
      <c r="AH540" s="4"/>
      <c r="AI540" s="4"/>
      <c r="AJ540" s="4"/>
      <c r="AK540" s="4"/>
      <c r="AL540" s="4"/>
      <c r="AM540" s="4"/>
      <c r="AN540" s="5"/>
      <c r="AO540" s="5"/>
      <c r="AP540" s="5"/>
      <c r="AQ540" s="4"/>
      <c r="AR540" s="4"/>
      <c r="AS540" s="88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  <c r="IQ540" s="4"/>
    </row>
    <row r="541" spans="28:251" ht="18">
      <c r="AB541" s="88"/>
      <c r="AC541" s="88"/>
      <c r="AD541" s="257"/>
      <c r="AE541" s="88"/>
      <c r="AF541" s="4"/>
      <c r="AG541" s="4"/>
      <c r="AH541" s="4"/>
      <c r="AI541" s="4"/>
      <c r="AJ541" s="4"/>
      <c r="AK541" s="4"/>
      <c r="AL541" s="4"/>
      <c r="AM541" s="4"/>
      <c r="AN541" s="5"/>
      <c r="AO541" s="5"/>
      <c r="AP541" s="5"/>
      <c r="AQ541" s="4"/>
      <c r="AR541" s="4"/>
      <c r="AS541" s="88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  <c r="IQ541" s="4"/>
    </row>
    <row r="542" spans="28:251" ht="18">
      <c r="AB542" s="88"/>
      <c r="AC542" s="88"/>
      <c r="AD542" s="257"/>
      <c r="AE542" s="88"/>
      <c r="AF542" s="4"/>
      <c r="AG542" s="4"/>
      <c r="AH542" s="4"/>
      <c r="AI542" s="4"/>
      <c r="AJ542" s="4"/>
      <c r="AK542" s="4"/>
      <c r="AL542" s="4"/>
      <c r="AM542" s="4"/>
      <c r="AN542" s="5"/>
      <c r="AO542" s="5"/>
      <c r="AP542" s="5"/>
      <c r="AQ542" s="4"/>
      <c r="AR542" s="4"/>
      <c r="AS542" s="88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  <c r="IQ542" s="4"/>
    </row>
    <row r="543" spans="28:251" ht="18">
      <c r="AB543" s="88"/>
      <c r="AC543" s="88"/>
      <c r="AD543" s="257"/>
      <c r="AE543" s="88"/>
      <c r="AF543" s="4"/>
      <c r="AG543" s="4"/>
      <c r="AH543" s="4"/>
      <c r="AI543" s="4"/>
      <c r="AJ543" s="4"/>
      <c r="AK543" s="4"/>
      <c r="AL543" s="4"/>
      <c r="AM543" s="4"/>
      <c r="AN543" s="5"/>
      <c r="AO543" s="5"/>
      <c r="AP543" s="5"/>
      <c r="AQ543" s="4"/>
      <c r="AR543" s="4"/>
      <c r="AS543" s="88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  <c r="IQ543" s="4"/>
    </row>
    <row r="544" spans="28:251" ht="18">
      <c r="AB544" s="88"/>
      <c r="AC544" s="88"/>
      <c r="AD544" s="257"/>
      <c r="AE544" s="88"/>
      <c r="AF544" s="4"/>
      <c r="AG544" s="4"/>
      <c r="AH544" s="4"/>
      <c r="AI544" s="4"/>
      <c r="AJ544" s="4"/>
      <c r="AK544" s="4"/>
      <c r="AL544" s="4"/>
      <c r="AM544" s="4"/>
      <c r="AN544" s="5"/>
      <c r="AO544" s="5"/>
      <c r="AP544" s="5"/>
      <c r="AQ544" s="4"/>
      <c r="AR544" s="4"/>
      <c r="AS544" s="88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  <c r="IQ544" s="4"/>
    </row>
    <row r="545" spans="28:251" ht="18">
      <c r="AB545" s="88"/>
      <c r="AC545" s="88"/>
      <c r="AD545" s="257"/>
      <c r="AE545" s="88"/>
      <c r="AF545" s="4"/>
      <c r="AG545" s="4"/>
      <c r="AH545" s="4"/>
      <c r="AI545" s="4"/>
      <c r="AJ545" s="4"/>
      <c r="AK545" s="4"/>
      <c r="AL545" s="4"/>
      <c r="AM545" s="4"/>
      <c r="AN545" s="5"/>
      <c r="AO545" s="5"/>
      <c r="AP545" s="5"/>
      <c r="AQ545" s="4"/>
      <c r="AR545" s="4"/>
      <c r="AS545" s="88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  <c r="IQ545" s="4"/>
    </row>
    <row r="546" spans="28:251" ht="18">
      <c r="AB546" s="88"/>
      <c r="AC546" s="88"/>
      <c r="AD546" s="257"/>
      <c r="AE546" s="88"/>
      <c r="AF546" s="4"/>
      <c r="AG546" s="4"/>
      <c r="AH546" s="4"/>
      <c r="AI546" s="4"/>
      <c r="AJ546" s="4"/>
      <c r="AK546" s="4"/>
      <c r="AL546" s="4"/>
      <c r="AM546" s="4"/>
      <c r="AN546" s="5"/>
      <c r="AO546" s="5"/>
      <c r="AP546" s="5"/>
      <c r="AQ546" s="4"/>
      <c r="AR546" s="4"/>
      <c r="AS546" s="88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  <c r="IQ546" s="4"/>
    </row>
    <row r="547" spans="28:251" ht="18">
      <c r="AB547" s="88"/>
      <c r="AC547" s="88"/>
      <c r="AD547" s="257"/>
      <c r="AE547" s="88"/>
      <c r="AF547" s="4"/>
      <c r="AG547" s="4"/>
      <c r="AH547" s="4"/>
      <c r="AI547" s="4"/>
      <c r="AJ547" s="4"/>
      <c r="AK547" s="4"/>
      <c r="AL547" s="4"/>
      <c r="AM547" s="4"/>
      <c r="AN547" s="5"/>
      <c r="AO547" s="5"/>
      <c r="AP547" s="5"/>
      <c r="AQ547" s="4"/>
      <c r="AR547" s="4"/>
      <c r="AS547" s="88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  <c r="IQ547" s="4"/>
    </row>
    <row r="548" spans="28:251" ht="18">
      <c r="AB548" s="88"/>
      <c r="AC548" s="88"/>
      <c r="AD548" s="257"/>
      <c r="AE548" s="88"/>
      <c r="AF548" s="4"/>
      <c r="AG548" s="4"/>
      <c r="AH548" s="4"/>
      <c r="AI548" s="4"/>
      <c r="AJ548" s="4"/>
      <c r="AK548" s="4"/>
      <c r="AL548" s="4"/>
      <c r="AM548" s="4"/>
      <c r="AN548" s="5"/>
      <c r="AO548" s="5"/>
      <c r="AP548" s="5"/>
      <c r="AQ548" s="4"/>
      <c r="AR548" s="4"/>
      <c r="AS548" s="88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  <c r="IQ548" s="4"/>
    </row>
    <row r="549" spans="28:251" ht="18">
      <c r="AB549" s="88"/>
      <c r="AC549" s="88"/>
      <c r="AD549" s="257"/>
      <c r="AE549" s="88"/>
      <c r="AF549" s="4"/>
      <c r="AG549" s="4"/>
      <c r="AH549" s="4"/>
      <c r="AI549" s="4"/>
      <c r="AJ549" s="4"/>
      <c r="AK549" s="4"/>
      <c r="AL549" s="4"/>
      <c r="AM549" s="4"/>
      <c r="AN549" s="5"/>
      <c r="AO549" s="5"/>
      <c r="AP549" s="5"/>
      <c r="AQ549" s="4"/>
      <c r="AR549" s="4"/>
      <c r="AS549" s="88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  <c r="DE549" s="4"/>
      <c r="DF549" s="4"/>
      <c r="DG549" s="4"/>
      <c r="DH549" s="4"/>
      <c r="DI549" s="4"/>
      <c r="DJ549" s="4"/>
      <c r="DK549" s="4"/>
      <c r="DL549" s="4"/>
      <c r="DM549" s="4"/>
      <c r="DN549" s="4"/>
      <c r="DO549" s="4"/>
      <c r="DP549" s="4"/>
      <c r="DQ549" s="4"/>
      <c r="DR549" s="4"/>
      <c r="DS549" s="4"/>
      <c r="DT549" s="4"/>
      <c r="DU549" s="4"/>
      <c r="DV549" s="4"/>
      <c r="DW549" s="4"/>
      <c r="DX549" s="4"/>
      <c r="DY549" s="4"/>
      <c r="DZ549" s="4"/>
      <c r="EA549" s="4"/>
      <c r="EB549" s="4"/>
      <c r="EC549" s="4"/>
      <c r="ED549" s="4"/>
      <c r="EE549" s="4"/>
      <c r="EF549" s="4"/>
      <c r="EG549" s="4"/>
      <c r="EH549" s="4"/>
      <c r="EI549" s="4"/>
      <c r="EJ549" s="4"/>
      <c r="EK549" s="4"/>
      <c r="EL549" s="4"/>
      <c r="EM549" s="4"/>
      <c r="EN549" s="4"/>
      <c r="EO549" s="4"/>
      <c r="EP549" s="4"/>
      <c r="EQ549" s="4"/>
      <c r="ER549" s="4"/>
      <c r="ES549" s="4"/>
      <c r="ET549" s="4"/>
      <c r="EU549" s="4"/>
      <c r="EV549" s="4"/>
      <c r="EW549" s="4"/>
      <c r="EX549" s="4"/>
      <c r="EY549" s="4"/>
      <c r="EZ549" s="4"/>
      <c r="FA549" s="4"/>
      <c r="FB549" s="4"/>
      <c r="FC549" s="4"/>
      <c r="FD549" s="4"/>
      <c r="FE549" s="4"/>
      <c r="FF549" s="4"/>
      <c r="FG549" s="4"/>
      <c r="FH549" s="4"/>
      <c r="FI549" s="4"/>
      <c r="FJ549" s="4"/>
      <c r="FK549" s="4"/>
      <c r="FL549" s="4"/>
      <c r="FM549" s="4"/>
      <c r="FN549" s="4"/>
      <c r="FO549" s="4"/>
      <c r="FP549" s="4"/>
      <c r="FQ549" s="4"/>
      <c r="FR549" s="4"/>
      <c r="FS549" s="4"/>
      <c r="FT549" s="4"/>
      <c r="FU549" s="4"/>
      <c r="FV549" s="4"/>
      <c r="FW549" s="4"/>
      <c r="FX549" s="4"/>
      <c r="FY549" s="4"/>
      <c r="FZ549" s="4"/>
      <c r="GA549" s="4"/>
      <c r="GB549" s="4"/>
      <c r="GC549" s="4"/>
      <c r="GD549" s="4"/>
      <c r="GE549" s="4"/>
      <c r="GF549" s="4"/>
      <c r="GG549" s="4"/>
      <c r="GH549" s="4"/>
      <c r="GI549" s="4"/>
      <c r="GJ549" s="4"/>
      <c r="GK549" s="4"/>
      <c r="GL549" s="4"/>
      <c r="GM549" s="4"/>
      <c r="GN549" s="4"/>
      <c r="GO549" s="4"/>
      <c r="GP549" s="4"/>
      <c r="GQ549" s="4"/>
      <c r="GR549" s="4"/>
      <c r="GS549" s="4"/>
      <c r="GT549" s="4"/>
      <c r="GU549" s="4"/>
      <c r="GV549" s="4"/>
      <c r="GW549" s="4"/>
      <c r="GX549" s="4"/>
      <c r="GY549" s="4"/>
      <c r="GZ549" s="4"/>
      <c r="HA549" s="4"/>
      <c r="HB549" s="4"/>
      <c r="HC549" s="4"/>
      <c r="HD549" s="4"/>
      <c r="HE549" s="4"/>
      <c r="HF549" s="4"/>
      <c r="HG549" s="4"/>
      <c r="HH549" s="4"/>
      <c r="HI549" s="4"/>
      <c r="HJ549" s="4"/>
      <c r="HK549" s="4"/>
      <c r="HL549" s="4"/>
      <c r="HM549" s="4"/>
      <c r="HN549" s="4"/>
      <c r="HO549" s="4"/>
      <c r="HP549" s="4"/>
      <c r="HQ549" s="4"/>
      <c r="HR549" s="4"/>
      <c r="HS549" s="4"/>
      <c r="HT549" s="4"/>
      <c r="HU549" s="4"/>
      <c r="HV549" s="4"/>
      <c r="HW549" s="4"/>
      <c r="HX549" s="4"/>
      <c r="HY549" s="4"/>
      <c r="HZ549" s="4"/>
      <c r="IA549" s="4"/>
      <c r="IB549" s="4"/>
      <c r="IC549" s="4"/>
      <c r="ID549" s="4"/>
      <c r="IE549" s="4"/>
      <c r="IF549" s="4"/>
      <c r="IG549" s="4"/>
      <c r="IH549" s="4"/>
      <c r="II549" s="4"/>
      <c r="IJ549" s="4"/>
      <c r="IK549" s="4"/>
      <c r="IL549" s="4"/>
      <c r="IM549" s="4"/>
      <c r="IN549" s="4"/>
      <c r="IO549" s="4"/>
      <c r="IP549" s="4"/>
      <c r="IQ549" s="4"/>
    </row>
    <row r="550" spans="28:251" ht="18">
      <c r="AB550" s="88"/>
      <c r="AC550" s="88"/>
      <c r="AD550" s="257"/>
      <c r="AE550" s="88"/>
      <c r="AF550" s="4"/>
      <c r="AG550" s="4"/>
      <c r="AH550" s="4"/>
      <c r="AI550" s="4"/>
      <c r="AJ550" s="4"/>
      <c r="AK550" s="4"/>
      <c r="AL550" s="4"/>
      <c r="AM550" s="4"/>
      <c r="AN550" s="5"/>
      <c r="AO550" s="5"/>
      <c r="AP550" s="5"/>
      <c r="AQ550" s="4"/>
      <c r="AR550" s="4"/>
      <c r="AS550" s="88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  <c r="IQ550" s="4"/>
    </row>
    <row r="551" spans="28:251" ht="18">
      <c r="AB551" s="88"/>
      <c r="AC551" s="88"/>
      <c r="AD551" s="257"/>
      <c r="AE551" s="88"/>
      <c r="AF551" s="4"/>
      <c r="AG551" s="4"/>
      <c r="AH551" s="4"/>
      <c r="AI551" s="4"/>
      <c r="AJ551" s="4"/>
      <c r="AK551" s="4"/>
      <c r="AL551" s="4"/>
      <c r="AM551" s="4"/>
      <c r="AN551" s="5"/>
      <c r="AO551" s="5"/>
      <c r="AP551" s="5"/>
      <c r="AQ551" s="4"/>
      <c r="AR551" s="4"/>
      <c r="AS551" s="88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  <c r="DE551" s="4"/>
      <c r="DF551" s="4"/>
      <c r="DG551" s="4"/>
      <c r="DH551" s="4"/>
      <c r="DI551" s="4"/>
      <c r="DJ551" s="4"/>
      <c r="DK551" s="4"/>
      <c r="DL551" s="4"/>
      <c r="DM551" s="4"/>
      <c r="DN551" s="4"/>
      <c r="DO551" s="4"/>
      <c r="DP551" s="4"/>
      <c r="DQ551" s="4"/>
      <c r="DR551" s="4"/>
      <c r="DS551" s="4"/>
      <c r="DT551" s="4"/>
      <c r="DU551" s="4"/>
      <c r="DV551" s="4"/>
      <c r="DW551" s="4"/>
      <c r="DX551" s="4"/>
      <c r="DY551" s="4"/>
      <c r="DZ551" s="4"/>
      <c r="EA551" s="4"/>
      <c r="EB551" s="4"/>
      <c r="EC551" s="4"/>
      <c r="ED551" s="4"/>
      <c r="EE551" s="4"/>
      <c r="EF551" s="4"/>
      <c r="EG551" s="4"/>
      <c r="EH551" s="4"/>
      <c r="EI551" s="4"/>
      <c r="EJ551" s="4"/>
      <c r="EK551" s="4"/>
      <c r="EL551" s="4"/>
      <c r="EM551" s="4"/>
      <c r="EN551" s="4"/>
      <c r="EO551" s="4"/>
      <c r="EP551" s="4"/>
      <c r="EQ551" s="4"/>
      <c r="ER551" s="4"/>
      <c r="ES551" s="4"/>
      <c r="ET551" s="4"/>
      <c r="EU551" s="4"/>
      <c r="EV551" s="4"/>
      <c r="EW551" s="4"/>
      <c r="EX551" s="4"/>
      <c r="EY551" s="4"/>
      <c r="EZ551" s="4"/>
      <c r="FA551" s="4"/>
      <c r="FB551" s="4"/>
      <c r="FC551" s="4"/>
      <c r="FD551" s="4"/>
      <c r="FE551" s="4"/>
      <c r="FF551" s="4"/>
      <c r="FG551" s="4"/>
      <c r="FH551" s="4"/>
      <c r="FI551" s="4"/>
      <c r="FJ551" s="4"/>
      <c r="FK551" s="4"/>
      <c r="FL551" s="4"/>
      <c r="FM551" s="4"/>
      <c r="FN551" s="4"/>
      <c r="FO551" s="4"/>
      <c r="FP551" s="4"/>
      <c r="FQ551" s="4"/>
      <c r="FR551" s="4"/>
      <c r="FS551" s="4"/>
      <c r="FT551" s="4"/>
      <c r="FU551" s="4"/>
      <c r="FV551" s="4"/>
      <c r="FW551" s="4"/>
      <c r="FX551" s="4"/>
      <c r="FY551" s="4"/>
      <c r="FZ551" s="4"/>
      <c r="GA551" s="4"/>
      <c r="GB551" s="4"/>
      <c r="GC551" s="4"/>
      <c r="GD551" s="4"/>
      <c r="GE551" s="4"/>
      <c r="GF551" s="4"/>
      <c r="GG551" s="4"/>
      <c r="GH551" s="4"/>
      <c r="GI551" s="4"/>
      <c r="GJ551" s="4"/>
      <c r="GK551" s="4"/>
      <c r="GL551" s="4"/>
      <c r="GM551" s="4"/>
      <c r="GN551" s="4"/>
      <c r="GO551" s="4"/>
      <c r="GP551" s="4"/>
      <c r="GQ551" s="4"/>
      <c r="GR551" s="4"/>
      <c r="GS551" s="4"/>
      <c r="GT551" s="4"/>
      <c r="GU551" s="4"/>
      <c r="GV551" s="4"/>
      <c r="GW551" s="4"/>
      <c r="GX551" s="4"/>
      <c r="GY551" s="4"/>
      <c r="GZ551" s="4"/>
      <c r="HA551" s="4"/>
      <c r="HB551" s="4"/>
      <c r="HC551" s="4"/>
      <c r="HD551" s="4"/>
      <c r="HE551" s="4"/>
      <c r="HF551" s="4"/>
      <c r="HG551" s="4"/>
      <c r="HH551" s="4"/>
      <c r="HI551" s="4"/>
      <c r="HJ551" s="4"/>
      <c r="HK551" s="4"/>
      <c r="HL551" s="4"/>
      <c r="HM551" s="4"/>
      <c r="HN551" s="4"/>
      <c r="HO551" s="4"/>
      <c r="HP551" s="4"/>
      <c r="HQ551" s="4"/>
      <c r="HR551" s="4"/>
      <c r="HS551" s="4"/>
      <c r="HT551" s="4"/>
      <c r="HU551" s="4"/>
      <c r="HV551" s="4"/>
      <c r="HW551" s="4"/>
      <c r="HX551" s="4"/>
      <c r="HY551" s="4"/>
      <c r="HZ551" s="4"/>
      <c r="IA551" s="4"/>
      <c r="IB551" s="4"/>
      <c r="IC551" s="4"/>
      <c r="ID551" s="4"/>
      <c r="IE551" s="4"/>
      <c r="IF551" s="4"/>
      <c r="IG551" s="4"/>
      <c r="IH551" s="4"/>
      <c r="II551" s="4"/>
      <c r="IJ551" s="4"/>
      <c r="IK551" s="4"/>
      <c r="IL551" s="4"/>
      <c r="IM551" s="4"/>
      <c r="IN551" s="4"/>
      <c r="IO551" s="4"/>
      <c r="IP551" s="4"/>
      <c r="IQ551" s="4"/>
    </row>
    <row r="552" spans="28:251" ht="18">
      <c r="AB552" s="88"/>
      <c r="AC552" s="88"/>
      <c r="AD552" s="257"/>
      <c r="AE552" s="88"/>
      <c r="AF552" s="4"/>
      <c r="AG552" s="4"/>
      <c r="AH552" s="4"/>
      <c r="AI552" s="4"/>
      <c r="AJ552" s="4"/>
      <c r="AK552" s="4"/>
      <c r="AL552" s="4"/>
      <c r="AM552" s="4"/>
      <c r="AN552" s="5"/>
      <c r="AO552" s="5"/>
      <c r="AP552" s="5"/>
      <c r="AQ552" s="4"/>
      <c r="AR552" s="4"/>
      <c r="AS552" s="88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  <c r="IQ552" s="4"/>
    </row>
    <row r="553" spans="28:251" ht="18">
      <c r="AB553" s="88"/>
      <c r="AC553" s="88"/>
      <c r="AD553" s="257"/>
      <c r="AE553" s="88"/>
      <c r="AF553" s="4"/>
      <c r="AG553" s="4"/>
      <c r="AH553" s="4"/>
      <c r="AI553" s="4"/>
      <c r="AJ553" s="4"/>
      <c r="AK553" s="4"/>
      <c r="AL553" s="4"/>
      <c r="AM553" s="4"/>
      <c r="AN553" s="5"/>
      <c r="AO553" s="5"/>
      <c r="AP553" s="5"/>
      <c r="AQ553" s="4"/>
      <c r="AR553" s="4"/>
      <c r="AS553" s="88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  <c r="IQ553" s="4"/>
    </row>
    <row r="554" spans="28:251" ht="18">
      <c r="AB554" s="88"/>
      <c r="AC554" s="88"/>
      <c r="AD554" s="257"/>
      <c r="AE554" s="88"/>
      <c r="AF554" s="4"/>
      <c r="AG554" s="4"/>
      <c r="AH554" s="4"/>
      <c r="AI554" s="4"/>
      <c r="AJ554" s="4"/>
      <c r="AK554" s="4"/>
      <c r="AL554" s="4"/>
      <c r="AM554" s="4"/>
      <c r="AN554" s="5"/>
      <c r="AO554" s="5"/>
      <c r="AP554" s="5"/>
      <c r="AQ554" s="4"/>
      <c r="AR554" s="4"/>
      <c r="AS554" s="88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  <c r="DE554" s="4"/>
      <c r="DF554" s="4"/>
      <c r="DG554" s="4"/>
      <c r="DH554" s="4"/>
      <c r="DI554" s="4"/>
      <c r="DJ554" s="4"/>
      <c r="DK554" s="4"/>
      <c r="DL554" s="4"/>
      <c r="DM554" s="4"/>
      <c r="DN554" s="4"/>
      <c r="DO554" s="4"/>
      <c r="DP554" s="4"/>
      <c r="DQ554" s="4"/>
      <c r="DR554" s="4"/>
      <c r="DS554" s="4"/>
      <c r="DT554" s="4"/>
      <c r="DU554" s="4"/>
      <c r="DV554" s="4"/>
      <c r="DW554" s="4"/>
      <c r="DX554" s="4"/>
      <c r="DY554" s="4"/>
      <c r="DZ554" s="4"/>
      <c r="EA554" s="4"/>
      <c r="EB554" s="4"/>
      <c r="EC554" s="4"/>
      <c r="ED554" s="4"/>
      <c r="EE554" s="4"/>
      <c r="EF554" s="4"/>
      <c r="EG554" s="4"/>
      <c r="EH554" s="4"/>
      <c r="EI554" s="4"/>
      <c r="EJ554" s="4"/>
      <c r="EK554" s="4"/>
      <c r="EL554" s="4"/>
      <c r="EM554" s="4"/>
      <c r="EN554" s="4"/>
      <c r="EO554" s="4"/>
      <c r="EP554" s="4"/>
      <c r="EQ554" s="4"/>
      <c r="ER554" s="4"/>
      <c r="ES554" s="4"/>
      <c r="ET554" s="4"/>
      <c r="EU554" s="4"/>
      <c r="EV554" s="4"/>
      <c r="EW554" s="4"/>
      <c r="EX554" s="4"/>
      <c r="EY554" s="4"/>
      <c r="EZ554" s="4"/>
      <c r="FA554" s="4"/>
      <c r="FB554" s="4"/>
      <c r="FC554" s="4"/>
      <c r="FD554" s="4"/>
      <c r="FE554" s="4"/>
      <c r="FF554" s="4"/>
      <c r="FG554" s="4"/>
      <c r="FH554" s="4"/>
      <c r="FI554" s="4"/>
      <c r="FJ554" s="4"/>
      <c r="FK554" s="4"/>
      <c r="FL554" s="4"/>
      <c r="FM554" s="4"/>
      <c r="FN554" s="4"/>
      <c r="FO554" s="4"/>
      <c r="FP554" s="4"/>
      <c r="FQ554" s="4"/>
      <c r="FR554" s="4"/>
      <c r="FS554" s="4"/>
      <c r="FT554" s="4"/>
      <c r="FU554" s="4"/>
      <c r="FV554" s="4"/>
      <c r="FW554" s="4"/>
      <c r="FX554" s="4"/>
      <c r="FY554" s="4"/>
      <c r="FZ554" s="4"/>
      <c r="GA554" s="4"/>
      <c r="GB554" s="4"/>
      <c r="GC554" s="4"/>
      <c r="GD554" s="4"/>
      <c r="GE554" s="4"/>
      <c r="GF554" s="4"/>
      <c r="GG554" s="4"/>
      <c r="GH554" s="4"/>
      <c r="GI554" s="4"/>
      <c r="GJ554" s="4"/>
      <c r="GK554" s="4"/>
      <c r="GL554" s="4"/>
      <c r="GM554" s="4"/>
      <c r="GN554" s="4"/>
      <c r="GO554" s="4"/>
      <c r="GP554" s="4"/>
      <c r="GQ554" s="4"/>
      <c r="GR554" s="4"/>
      <c r="GS554" s="4"/>
      <c r="GT554" s="4"/>
      <c r="GU554" s="4"/>
      <c r="GV554" s="4"/>
      <c r="GW554" s="4"/>
      <c r="GX554" s="4"/>
      <c r="GY554" s="4"/>
      <c r="GZ554" s="4"/>
      <c r="HA554" s="4"/>
      <c r="HB554" s="4"/>
      <c r="HC554" s="4"/>
      <c r="HD554" s="4"/>
      <c r="HE554" s="4"/>
      <c r="HF554" s="4"/>
      <c r="HG554" s="4"/>
      <c r="HH554" s="4"/>
      <c r="HI554" s="4"/>
      <c r="HJ554" s="4"/>
      <c r="HK554" s="4"/>
      <c r="HL554" s="4"/>
      <c r="HM554" s="4"/>
      <c r="HN554" s="4"/>
      <c r="HO554" s="4"/>
      <c r="HP554" s="4"/>
      <c r="HQ554" s="4"/>
      <c r="HR554" s="4"/>
      <c r="HS554" s="4"/>
      <c r="HT554" s="4"/>
      <c r="HU554" s="4"/>
      <c r="HV554" s="4"/>
      <c r="HW554" s="4"/>
      <c r="HX554" s="4"/>
      <c r="HY554" s="4"/>
      <c r="HZ554" s="4"/>
      <c r="IA554" s="4"/>
      <c r="IB554" s="4"/>
      <c r="IC554" s="4"/>
      <c r="ID554" s="4"/>
      <c r="IE554" s="4"/>
      <c r="IF554" s="4"/>
      <c r="IG554" s="4"/>
      <c r="IH554" s="4"/>
      <c r="II554" s="4"/>
      <c r="IJ554" s="4"/>
      <c r="IK554" s="4"/>
      <c r="IL554" s="4"/>
      <c r="IM554" s="4"/>
      <c r="IN554" s="4"/>
      <c r="IO554" s="4"/>
      <c r="IP554" s="4"/>
      <c r="IQ554" s="4"/>
    </row>
    <row r="555" spans="28:251" ht="18">
      <c r="AB555" s="88"/>
      <c r="AC555" s="88"/>
      <c r="AD555" s="257"/>
      <c r="AE555" s="88"/>
      <c r="AF555" s="4"/>
      <c r="AG555" s="4"/>
      <c r="AH555" s="4"/>
      <c r="AI555" s="4"/>
      <c r="AJ555" s="4"/>
      <c r="AK555" s="4"/>
      <c r="AL555" s="4"/>
      <c r="AM555" s="4"/>
      <c r="AN555" s="5"/>
      <c r="AO555" s="5"/>
      <c r="AP555" s="5"/>
      <c r="AQ555" s="4"/>
      <c r="AR555" s="4"/>
      <c r="AS555" s="88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  <c r="IQ555" s="4"/>
    </row>
    <row r="556" spans="28:251" ht="18">
      <c r="AB556" s="88"/>
      <c r="AC556" s="88"/>
      <c r="AD556" s="257"/>
      <c r="AE556" s="88"/>
      <c r="AF556" s="4"/>
      <c r="AG556" s="4"/>
      <c r="AH556" s="4"/>
      <c r="AI556" s="4"/>
      <c r="AJ556" s="4"/>
      <c r="AK556" s="4"/>
      <c r="AL556" s="4"/>
      <c r="AM556" s="4"/>
      <c r="AN556" s="5"/>
      <c r="AO556" s="5"/>
      <c r="AP556" s="5"/>
      <c r="AQ556" s="4"/>
      <c r="AR556" s="4"/>
      <c r="AS556" s="88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  <c r="IQ556" s="4"/>
    </row>
    <row r="557" spans="28:251" ht="18">
      <c r="AB557" s="88"/>
      <c r="AC557" s="88"/>
      <c r="AD557" s="257"/>
      <c r="AE557" s="88"/>
      <c r="AF557" s="4"/>
      <c r="AG557" s="4"/>
      <c r="AH557" s="4"/>
      <c r="AI557" s="4"/>
      <c r="AJ557" s="4"/>
      <c r="AK557" s="4"/>
      <c r="AL557" s="4"/>
      <c r="AM557" s="4"/>
      <c r="AN557" s="5"/>
      <c r="AO557" s="5"/>
      <c r="AP557" s="5"/>
      <c r="AQ557" s="4"/>
      <c r="AR557" s="4"/>
      <c r="AS557" s="88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  <c r="IQ557" s="4"/>
    </row>
    <row r="558" spans="28:251" ht="18">
      <c r="AB558" s="88"/>
      <c r="AC558" s="88"/>
      <c r="AD558" s="257"/>
      <c r="AE558" s="88"/>
      <c r="AF558" s="4"/>
      <c r="AG558" s="4"/>
      <c r="AH558" s="4"/>
      <c r="AI558" s="4"/>
      <c r="AJ558" s="4"/>
      <c r="AK558" s="4"/>
      <c r="AL558" s="4"/>
      <c r="AM558" s="4"/>
      <c r="AN558" s="5"/>
      <c r="AO558" s="5"/>
      <c r="AP558" s="5"/>
      <c r="AQ558" s="4"/>
      <c r="AR558" s="4"/>
      <c r="AS558" s="88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  <c r="IQ558" s="4"/>
    </row>
    <row r="559" spans="28:251" ht="18">
      <c r="AB559" s="88"/>
      <c r="AC559" s="88"/>
      <c r="AD559" s="257"/>
      <c r="AE559" s="88"/>
      <c r="AF559" s="4"/>
      <c r="AG559" s="4"/>
      <c r="AH559" s="4"/>
      <c r="AI559" s="4"/>
      <c r="AJ559" s="4"/>
      <c r="AK559" s="4"/>
      <c r="AL559" s="4"/>
      <c r="AM559" s="4"/>
      <c r="AN559" s="5"/>
      <c r="AO559" s="5"/>
      <c r="AP559" s="5"/>
      <c r="AQ559" s="4"/>
      <c r="AR559" s="4"/>
      <c r="AS559" s="88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  <c r="IQ559" s="4"/>
    </row>
    <row r="560" spans="28:251" ht="18">
      <c r="AB560" s="88"/>
      <c r="AC560" s="88"/>
      <c r="AD560" s="257"/>
      <c r="AE560" s="88"/>
      <c r="AF560" s="4"/>
      <c r="AG560" s="4"/>
      <c r="AH560" s="4"/>
      <c r="AI560" s="4"/>
      <c r="AJ560" s="4"/>
      <c r="AK560" s="4"/>
      <c r="AL560" s="4"/>
      <c r="AM560" s="4"/>
      <c r="AN560" s="5"/>
      <c r="AO560" s="5"/>
      <c r="AP560" s="5"/>
      <c r="AQ560" s="4"/>
      <c r="AR560" s="4"/>
      <c r="AS560" s="88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  <c r="IQ560" s="4"/>
    </row>
    <row r="561" spans="28:251" ht="18">
      <c r="AB561" s="88"/>
      <c r="AC561" s="88"/>
      <c r="AD561" s="257"/>
      <c r="AE561" s="88"/>
      <c r="AF561" s="4"/>
      <c r="AG561" s="4"/>
      <c r="AH561" s="4"/>
      <c r="AI561" s="4"/>
      <c r="AJ561" s="4"/>
      <c r="AK561" s="4"/>
      <c r="AL561" s="4"/>
      <c r="AM561" s="4"/>
      <c r="AN561" s="5"/>
      <c r="AO561" s="5"/>
      <c r="AP561" s="5"/>
      <c r="AQ561" s="4"/>
      <c r="AR561" s="4"/>
      <c r="AS561" s="88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  <c r="DE561" s="4"/>
      <c r="DF561" s="4"/>
      <c r="DG561" s="4"/>
      <c r="DH561" s="4"/>
      <c r="DI561" s="4"/>
      <c r="DJ561" s="4"/>
      <c r="DK561" s="4"/>
      <c r="DL561" s="4"/>
      <c r="DM561" s="4"/>
      <c r="DN561" s="4"/>
      <c r="DO561" s="4"/>
      <c r="DP561" s="4"/>
      <c r="DQ561" s="4"/>
      <c r="DR561" s="4"/>
      <c r="DS561" s="4"/>
      <c r="DT561" s="4"/>
      <c r="DU561" s="4"/>
      <c r="DV561" s="4"/>
      <c r="DW561" s="4"/>
      <c r="DX561" s="4"/>
      <c r="DY561" s="4"/>
      <c r="DZ561" s="4"/>
      <c r="EA561" s="4"/>
      <c r="EB561" s="4"/>
      <c r="EC561" s="4"/>
      <c r="ED561" s="4"/>
      <c r="EE561" s="4"/>
      <c r="EF561" s="4"/>
      <c r="EG561" s="4"/>
      <c r="EH561" s="4"/>
      <c r="EI561" s="4"/>
      <c r="EJ561" s="4"/>
      <c r="EK561" s="4"/>
      <c r="EL561" s="4"/>
      <c r="EM561" s="4"/>
      <c r="EN561" s="4"/>
      <c r="EO561" s="4"/>
      <c r="EP561" s="4"/>
      <c r="EQ561" s="4"/>
      <c r="ER561" s="4"/>
      <c r="ES561" s="4"/>
      <c r="ET561" s="4"/>
      <c r="EU561" s="4"/>
      <c r="EV561" s="4"/>
      <c r="EW561" s="4"/>
      <c r="EX561" s="4"/>
      <c r="EY561" s="4"/>
      <c r="EZ561" s="4"/>
      <c r="FA561" s="4"/>
      <c r="FB561" s="4"/>
      <c r="FC561" s="4"/>
      <c r="FD561" s="4"/>
      <c r="FE561" s="4"/>
      <c r="FF561" s="4"/>
      <c r="FG561" s="4"/>
      <c r="FH561" s="4"/>
      <c r="FI561" s="4"/>
      <c r="FJ561" s="4"/>
      <c r="FK561" s="4"/>
      <c r="FL561" s="4"/>
      <c r="FM561" s="4"/>
      <c r="FN561" s="4"/>
      <c r="FO561" s="4"/>
      <c r="FP561" s="4"/>
      <c r="FQ561" s="4"/>
      <c r="FR561" s="4"/>
      <c r="FS561" s="4"/>
      <c r="FT561" s="4"/>
      <c r="FU561" s="4"/>
      <c r="FV561" s="4"/>
      <c r="FW561" s="4"/>
      <c r="FX561" s="4"/>
      <c r="FY561" s="4"/>
      <c r="FZ561" s="4"/>
      <c r="GA561" s="4"/>
      <c r="GB561" s="4"/>
      <c r="GC561" s="4"/>
      <c r="GD561" s="4"/>
      <c r="GE561" s="4"/>
      <c r="GF561" s="4"/>
      <c r="GG561" s="4"/>
      <c r="GH561" s="4"/>
      <c r="GI561" s="4"/>
      <c r="GJ561" s="4"/>
      <c r="GK561" s="4"/>
      <c r="GL561" s="4"/>
      <c r="GM561" s="4"/>
      <c r="GN561" s="4"/>
      <c r="GO561" s="4"/>
      <c r="GP561" s="4"/>
      <c r="GQ561" s="4"/>
      <c r="GR561" s="4"/>
      <c r="GS561" s="4"/>
      <c r="GT561" s="4"/>
      <c r="GU561" s="4"/>
      <c r="GV561" s="4"/>
      <c r="GW561" s="4"/>
      <c r="GX561" s="4"/>
      <c r="GY561" s="4"/>
      <c r="GZ561" s="4"/>
      <c r="HA561" s="4"/>
      <c r="HB561" s="4"/>
      <c r="HC561" s="4"/>
      <c r="HD561" s="4"/>
      <c r="HE561" s="4"/>
      <c r="HF561" s="4"/>
      <c r="HG561" s="4"/>
      <c r="HH561" s="4"/>
      <c r="HI561" s="4"/>
      <c r="HJ561" s="4"/>
      <c r="HK561" s="4"/>
      <c r="HL561" s="4"/>
      <c r="HM561" s="4"/>
      <c r="HN561" s="4"/>
      <c r="HO561" s="4"/>
      <c r="HP561" s="4"/>
      <c r="HQ561" s="4"/>
      <c r="HR561" s="4"/>
      <c r="HS561" s="4"/>
      <c r="HT561" s="4"/>
      <c r="HU561" s="4"/>
      <c r="HV561" s="4"/>
      <c r="HW561" s="4"/>
      <c r="HX561" s="4"/>
      <c r="HY561" s="4"/>
      <c r="HZ561" s="4"/>
      <c r="IA561" s="4"/>
      <c r="IB561" s="4"/>
      <c r="IC561" s="4"/>
      <c r="ID561" s="4"/>
      <c r="IE561" s="4"/>
      <c r="IF561" s="4"/>
      <c r="IG561" s="4"/>
      <c r="IH561" s="4"/>
      <c r="II561" s="4"/>
      <c r="IJ561" s="4"/>
      <c r="IK561" s="4"/>
      <c r="IL561" s="4"/>
      <c r="IM561" s="4"/>
      <c r="IN561" s="4"/>
      <c r="IO561" s="4"/>
      <c r="IP561" s="4"/>
      <c r="IQ561" s="4"/>
    </row>
    <row r="562" spans="28:251" ht="18">
      <c r="AB562" s="88"/>
      <c r="AC562" s="88"/>
      <c r="AD562" s="257"/>
      <c r="AE562" s="88"/>
      <c r="AF562" s="4"/>
      <c r="AG562" s="4"/>
      <c r="AH562" s="4"/>
      <c r="AI562" s="4"/>
      <c r="AJ562" s="4"/>
      <c r="AK562" s="4"/>
      <c r="AL562" s="4"/>
      <c r="AM562" s="4"/>
      <c r="AN562" s="5"/>
      <c r="AO562" s="5"/>
      <c r="AP562" s="5"/>
      <c r="AQ562" s="4"/>
      <c r="AR562" s="4"/>
      <c r="AS562" s="88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  <c r="IQ562" s="4"/>
    </row>
    <row r="563" spans="28:251" ht="18">
      <c r="AB563" s="88"/>
      <c r="AC563" s="88"/>
      <c r="AD563" s="257"/>
      <c r="AE563" s="88"/>
      <c r="AF563" s="4"/>
      <c r="AG563" s="4"/>
      <c r="AH563" s="4"/>
      <c r="AI563" s="4"/>
      <c r="AJ563" s="4"/>
      <c r="AK563" s="4"/>
      <c r="AL563" s="4"/>
      <c r="AM563" s="4"/>
      <c r="AN563" s="5"/>
      <c r="AO563" s="5"/>
      <c r="AP563" s="5"/>
      <c r="AQ563" s="4"/>
      <c r="AR563" s="4"/>
      <c r="AS563" s="88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  <c r="IQ563" s="4"/>
    </row>
    <row r="564" spans="28:251" ht="18">
      <c r="AB564" s="88"/>
      <c r="AC564" s="88"/>
      <c r="AD564" s="257"/>
      <c r="AE564" s="88"/>
      <c r="AF564" s="4"/>
      <c r="AG564" s="4"/>
      <c r="AH564" s="4"/>
      <c r="AI564" s="4"/>
      <c r="AJ564" s="4"/>
      <c r="AK564" s="4"/>
      <c r="AL564" s="4"/>
      <c r="AM564" s="4"/>
      <c r="AN564" s="5"/>
      <c r="AO564" s="5"/>
      <c r="AP564" s="5"/>
      <c r="AQ564" s="4"/>
      <c r="AR564" s="4"/>
      <c r="AS564" s="88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  <c r="IQ564" s="4"/>
    </row>
    <row r="565" spans="28:251" ht="18">
      <c r="AB565" s="88"/>
      <c r="AC565" s="88"/>
      <c r="AD565" s="257"/>
      <c r="AE565" s="88"/>
      <c r="AF565" s="4"/>
      <c r="AG565" s="4"/>
      <c r="AH565" s="4"/>
      <c r="AI565" s="4"/>
      <c r="AJ565" s="4"/>
      <c r="AK565" s="4"/>
      <c r="AL565" s="4"/>
      <c r="AM565" s="4"/>
      <c r="AN565" s="5"/>
      <c r="AO565" s="5"/>
      <c r="AP565" s="5"/>
      <c r="AQ565" s="4"/>
      <c r="AR565" s="4"/>
      <c r="AS565" s="88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  <c r="DE565" s="4"/>
      <c r="DF565" s="4"/>
      <c r="DG565" s="4"/>
      <c r="DH565" s="4"/>
      <c r="DI565" s="4"/>
      <c r="DJ565" s="4"/>
      <c r="DK565" s="4"/>
      <c r="DL565" s="4"/>
      <c r="DM565" s="4"/>
      <c r="DN565" s="4"/>
      <c r="DO565" s="4"/>
      <c r="DP565" s="4"/>
      <c r="DQ565" s="4"/>
      <c r="DR565" s="4"/>
      <c r="DS565" s="4"/>
      <c r="DT565" s="4"/>
      <c r="DU565" s="4"/>
      <c r="DV565" s="4"/>
      <c r="DW565" s="4"/>
      <c r="DX565" s="4"/>
      <c r="DY565" s="4"/>
      <c r="DZ565" s="4"/>
      <c r="EA565" s="4"/>
      <c r="EB565" s="4"/>
      <c r="EC565" s="4"/>
      <c r="ED565" s="4"/>
      <c r="EE565" s="4"/>
      <c r="EF565" s="4"/>
      <c r="EG565" s="4"/>
      <c r="EH565" s="4"/>
      <c r="EI565" s="4"/>
      <c r="EJ565" s="4"/>
      <c r="EK565" s="4"/>
      <c r="EL565" s="4"/>
      <c r="EM565" s="4"/>
      <c r="EN565" s="4"/>
      <c r="EO565" s="4"/>
      <c r="EP565" s="4"/>
      <c r="EQ565" s="4"/>
      <c r="ER565" s="4"/>
      <c r="ES565" s="4"/>
      <c r="ET565" s="4"/>
      <c r="EU565" s="4"/>
      <c r="EV565" s="4"/>
      <c r="EW565" s="4"/>
      <c r="EX565" s="4"/>
      <c r="EY565" s="4"/>
      <c r="EZ565" s="4"/>
      <c r="FA565" s="4"/>
      <c r="FB565" s="4"/>
      <c r="FC565" s="4"/>
      <c r="FD565" s="4"/>
      <c r="FE565" s="4"/>
      <c r="FF565" s="4"/>
      <c r="FG565" s="4"/>
      <c r="FH565" s="4"/>
      <c r="FI565" s="4"/>
      <c r="FJ565" s="4"/>
      <c r="FK565" s="4"/>
      <c r="FL565" s="4"/>
      <c r="FM565" s="4"/>
      <c r="FN565" s="4"/>
      <c r="FO565" s="4"/>
      <c r="FP565" s="4"/>
      <c r="FQ565" s="4"/>
      <c r="FR565" s="4"/>
      <c r="FS565" s="4"/>
      <c r="FT565" s="4"/>
      <c r="FU565" s="4"/>
      <c r="FV565" s="4"/>
      <c r="FW565" s="4"/>
      <c r="FX565" s="4"/>
      <c r="FY565" s="4"/>
      <c r="FZ565" s="4"/>
      <c r="GA565" s="4"/>
      <c r="GB565" s="4"/>
      <c r="GC565" s="4"/>
      <c r="GD565" s="4"/>
      <c r="GE565" s="4"/>
      <c r="GF565" s="4"/>
      <c r="GG565" s="4"/>
      <c r="GH565" s="4"/>
      <c r="GI565" s="4"/>
      <c r="GJ565" s="4"/>
      <c r="GK565" s="4"/>
      <c r="GL565" s="4"/>
      <c r="GM565" s="4"/>
      <c r="GN565" s="4"/>
      <c r="GO565" s="4"/>
      <c r="GP565" s="4"/>
      <c r="GQ565" s="4"/>
      <c r="GR565" s="4"/>
      <c r="GS565" s="4"/>
      <c r="GT565" s="4"/>
      <c r="GU565" s="4"/>
      <c r="GV565" s="4"/>
      <c r="GW565" s="4"/>
      <c r="GX565" s="4"/>
      <c r="GY565" s="4"/>
      <c r="GZ565" s="4"/>
      <c r="HA565" s="4"/>
      <c r="HB565" s="4"/>
      <c r="HC565" s="4"/>
      <c r="HD565" s="4"/>
      <c r="HE565" s="4"/>
      <c r="HF565" s="4"/>
      <c r="HG565" s="4"/>
      <c r="HH565" s="4"/>
      <c r="HI565" s="4"/>
      <c r="HJ565" s="4"/>
      <c r="HK565" s="4"/>
      <c r="HL565" s="4"/>
      <c r="HM565" s="4"/>
      <c r="HN565" s="4"/>
      <c r="HO565" s="4"/>
      <c r="HP565" s="4"/>
      <c r="HQ565" s="4"/>
      <c r="HR565" s="4"/>
      <c r="HS565" s="4"/>
      <c r="HT565" s="4"/>
      <c r="HU565" s="4"/>
      <c r="HV565" s="4"/>
      <c r="HW565" s="4"/>
      <c r="HX565" s="4"/>
      <c r="HY565" s="4"/>
      <c r="HZ565" s="4"/>
      <c r="IA565" s="4"/>
      <c r="IB565" s="4"/>
      <c r="IC565" s="4"/>
      <c r="ID565" s="4"/>
      <c r="IE565" s="4"/>
      <c r="IF565" s="4"/>
      <c r="IG565" s="4"/>
      <c r="IH565" s="4"/>
      <c r="II565" s="4"/>
      <c r="IJ565" s="4"/>
      <c r="IK565" s="4"/>
      <c r="IL565" s="4"/>
      <c r="IM565" s="4"/>
      <c r="IN565" s="4"/>
      <c r="IO565" s="4"/>
      <c r="IP565" s="4"/>
      <c r="IQ565" s="4"/>
    </row>
    <row r="566" spans="28:251" ht="18">
      <c r="AB566" s="88"/>
      <c r="AC566" s="88"/>
      <c r="AD566" s="257"/>
      <c r="AE566" s="88"/>
      <c r="AF566" s="4"/>
      <c r="AG566" s="4"/>
      <c r="AH566" s="4"/>
      <c r="AI566" s="4"/>
      <c r="AJ566" s="4"/>
      <c r="AK566" s="4"/>
      <c r="AL566" s="4"/>
      <c r="AM566" s="4"/>
      <c r="AN566" s="5"/>
      <c r="AO566" s="5"/>
      <c r="AP566" s="5"/>
      <c r="AQ566" s="4"/>
      <c r="AR566" s="4"/>
      <c r="AS566" s="88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  <c r="IQ566" s="4"/>
    </row>
    <row r="567" spans="28:251" ht="18">
      <c r="AB567" s="88"/>
      <c r="AC567" s="88"/>
      <c r="AD567" s="257"/>
      <c r="AE567" s="88"/>
      <c r="AF567" s="4"/>
      <c r="AG567" s="4"/>
      <c r="AH567" s="4"/>
      <c r="AI567" s="4"/>
      <c r="AJ567" s="4"/>
      <c r="AK567" s="4"/>
      <c r="AL567" s="4"/>
      <c r="AM567" s="4"/>
      <c r="AN567" s="5"/>
      <c r="AO567" s="5"/>
      <c r="AP567" s="5"/>
      <c r="AQ567" s="4"/>
      <c r="AR567" s="4"/>
      <c r="AS567" s="88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  <c r="IQ567" s="4"/>
    </row>
    <row r="568" spans="28:251" ht="18">
      <c r="AB568" s="88"/>
      <c r="AC568" s="88"/>
      <c r="AD568" s="257"/>
      <c r="AE568" s="88"/>
      <c r="AF568" s="4"/>
      <c r="AG568" s="4"/>
      <c r="AH568" s="4"/>
      <c r="AI568" s="4"/>
      <c r="AJ568" s="4"/>
      <c r="AK568" s="4"/>
      <c r="AL568" s="4"/>
      <c r="AM568" s="4"/>
      <c r="AN568" s="5"/>
      <c r="AO568" s="5"/>
      <c r="AP568" s="5"/>
      <c r="AQ568" s="4"/>
      <c r="AR568" s="4"/>
      <c r="AS568" s="88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  <c r="IQ568" s="4"/>
    </row>
    <row r="569" spans="28:251" ht="18">
      <c r="AB569" s="88"/>
      <c r="AC569" s="88"/>
      <c r="AD569" s="257"/>
      <c r="AE569" s="88"/>
      <c r="AF569" s="4"/>
      <c r="AG569" s="4"/>
      <c r="AH569" s="4"/>
      <c r="AI569" s="4"/>
      <c r="AJ569" s="4"/>
      <c r="AK569" s="4"/>
      <c r="AL569" s="4"/>
      <c r="AM569" s="4"/>
      <c r="AN569" s="5"/>
      <c r="AO569" s="5"/>
      <c r="AP569" s="5"/>
      <c r="AQ569" s="4"/>
      <c r="AR569" s="4"/>
      <c r="AS569" s="88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  <c r="DE569" s="4"/>
      <c r="DF569" s="4"/>
      <c r="DG569" s="4"/>
      <c r="DH569" s="4"/>
      <c r="DI569" s="4"/>
      <c r="DJ569" s="4"/>
      <c r="DK569" s="4"/>
      <c r="DL569" s="4"/>
      <c r="DM569" s="4"/>
      <c r="DN569" s="4"/>
      <c r="DO569" s="4"/>
      <c r="DP569" s="4"/>
      <c r="DQ569" s="4"/>
      <c r="DR569" s="4"/>
      <c r="DS569" s="4"/>
      <c r="DT569" s="4"/>
      <c r="DU569" s="4"/>
      <c r="DV569" s="4"/>
      <c r="DW569" s="4"/>
      <c r="DX569" s="4"/>
      <c r="DY569" s="4"/>
      <c r="DZ569" s="4"/>
      <c r="EA569" s="4"/>
      <c r="EB569" s="4"/>
      <c r="EC569" s="4"/>
      <c r="ED569" s="4"/>
      <c r="EE569" s="4"/>
      <c r="EF569" s="4"/>
      <c r="EG569" s="4"/>
      <c r="EH569" s="4"/>
      <c r="EI569" s="4"/>
      <c r="EJ569" s="4"/>
      <c r="EK569" s="4"/>
      <c r="EL569" s="4"/>
      <c r="EM569" s="4"/>
      <c r="EN569" s="4"/>
      <c r="EO569" s="4"/>
      <c r="EP569" s="4"/>
      <c r="EQ569" s="4"/>
      <c r="ER569" s="4"/>
      <c r="ES569" s="4"/>
      <c r="ET569" s="4"/>
      <c r="EU569" s="4"/>
      <c r="EV569" s="4"/>
      <c r="EW569" s="4"/>
      <c r="EX569" s="4"/>
      <c r="EY569" s="4"/>
      <c r="EZ569" s="4"/>
      <c r="FA569" s="4"/>
      <c r="FB569" s="4"/>
      <c r="FC569" s="4"/>
      <c r="FD569" s="4"/>
      <c r="FE569" s="4"/>
      <c r="FF569" s="4"/>
      <c r="FG569" s="4"/>
      <c r="FH569" s="4"/>
      <c r="FI569" s="4"/>
      <c r="FJ569" s="4"/>
      <c r="FK569" s="4"/>
      <c r="FL569" s="4"/>
      <c r="FM569" s="4"/>
      <c r="FN569" s="4"/>
      <c r="FO569" s="4"/>
      <c r="FP569" s="4"/>
      <c r="FQ569" s="4"/>
      <c r="FR569" s="4"/>
      <c r="FS569" s="4"/>
      <c r="FT569" s="4"/>
      <c r="FU569" s="4"/>
      <c r="FV569" s="4"/>
      <c r="FW569" s="4"/>
      <c r="FX569" s="4"/>
      <c r="FY569" s="4"/>
      <c r="FZ569" s="4"/>
      <c r="GA569" s="4"/>
      <c r="GB569" s="4"/>
      <c r="GC569" s="4"/>
      <c r="GD569" s="4"/>
      <c r="GE569" s="4"/>
      <c r="GF569" s="4"/>
      <c r="GG569" s="4"/>
      <c r="GH569" s="4"/>
      <c r="GI569" s="4"/>
      <c r="GJ569" s="4"/>
      <c r="GK569" s="4"/>
      <c r="GL569" s="4"/>
      <c r="GM569" s="4"/>
      <c r="GN569" s="4"/>
      <c r="GO569" s="4"/>
      <c r="GP569" s="4"/>
      <c r="GQ569" s="4"/>
      <c r="GR569" s="4"/>
      <c r="GS569" s="4"/>
      <c r="GT569" s="4"/>
      <c r="GU569" s="4"/>
      <c r="GV569" s="4"/>
      <c r="GW569" s="4"/>
      <c r="GX569" s="4"/>
      <c r="GY569" s="4"/>
      <c r="GZ569" s="4"/>
      <c r="HA569" s="4"/>
      <c r="HB569" s="4"/>
      <c r="HC569" s="4"/>
      <c r="HD569" s="4"/>
      <c r="HE569" s="4"/>
      <c r="HF569" s="4"/>
      <c r="HG569" s="4"/>
      <c r="HH569" s="4"/>
      <c r="HI569" s="4"/>
      <c r="HJ569" s="4"/>
      <c r="HK569" s="4"/>
      <c r="HL569" s="4"/>
      <c r="HM569" s="4"/>
      <c r="HN569" s="4"/>
      <c r="HO569" s="4"/>
      <c r="HP569" s="4"/>
      <c r="HQ569" s="4"/>
      <c r="HR569" s="4"/>
      <c r="HS569" s="4"/>
      <c r="HT569" s="4"/>
      <c r="HU569" s="4"/>
      <c r="HV569" s="4"/>
      <c r="HW569" s="4"/>
      <c r="HX569" s="4"/>
      <c r="HY569" s="4"/>
      <c r="HZ569" s="4"/>
      <c r="IA569" s="4"/>
      <c r="IB569" s="4"/>
      <c r="IC569" s="4"/>
      <c r="ID569" s="4"/>
      <c r="IE569" s="4"/>
      <c r="IF569" s="4"/>
      <c r="IG569" s="4"/>
      <c r="IH569" s="4"/>
      <c r="II569" s="4"/>
      <c r="IJ569" s="4"/>
      <c r="IK569" s="4"/>
      <c r="IL569" s="4"/>
      <c r="IM569" s="4"/>
      <c r="IN569" s="4"/>
      <c r="IO569" s="4"/>
      <c r="IP569" s="4"/>
      <c r="IQ569" s="4"/>
    </row>
    <row r="570" spans="28:251" ht="18">
      <c r="AB570" s="88"/>
      <c r="AC570" s="88"/>
      <c r="AD570" s="257"/>
      <c r="AE570" s="88"/>
      <c r="AF570" s="4"/>
      <c r="AG570" s="4"/>
      <c r="AH570" s="4"/>
      <c r="AI570" s="4"/>
      <c r="AJ570" s="4"/>
      <c r="AK570" s="4"/>
      <c r="AL570" s="4"/>
      <c r="AM570" s="4"/>
      <c r="AN570" s="5"/>
      <c r="AO570" s="5"/>
      <c r="AP570" s="5"/>
      <c r="AQ570" s="4"/>
      <c r="AR570" s="4"/>
      <c r="AS570" s="88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  <c r="IQ570" s="4"/>
    </row>
    <row r="571" spans="28:251" ht="18">
      <c r="AB571" s="88"/>
      <c r="AC571" s="88"/>
      <c r="AD571" s="257"/>
      <c r="AE571" s="88"/>
      <c r="AF571" s="4"/>
      <c r="AG571" s="4"/>
      <c r="AH571" s="4"/>
      <c r="AI571" s="4"/>
      <c r="AJ571" s="4"/>
      <c r="AK571" s="4"/>
      <c r="AL571" s="4"/>
      <c r="AM571" s="4"/>
      <c r="AN571" s="5"/>
      <c r="AO571" s="5"/>
      <c r="AP571" s="5"/>
      <c r="AQ571" s="4"/>
      <c r="AR571" s="4"/>
      <c r="AS571" s="88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  <c r="IQ571" s="4"/>
    </row>
    <row r="572" spans="28:251" ht="18">
      <c r="AB572" s="88"/>
      <c r="AC572" s="88"/>
      <c r="AD572" s="257"/>
      <c r="AE572" s="88"/>
      <c r="AF572" s="4"/>
      <c r="AG572" s="4"/>
      <c r="AH572" s="4"/>
      <c r="AI572" s="4"/>
      <c r="AJ572" s="4"/>
      <c r="AK572" s="4"/>
      <c r="AL572" s="4"/>
      <c r="AM572" s="4"/>
      <c r="AN572" s="5"/>
      <c r="AO572" s="5"/>
      <c r="AP572" s="5"/>
      <c r="AQ572" s="4"/>
      <c r="AR572" s="4"/>
      <c r="AS572" s="88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  <c r="DE572" s="4"/>
      <c r="DF572" s="4"/>
      <c r="DG572" s="4"/>
      <c r="DH572" s="4"/>
      <c r="DI572" s="4"/>
      <c r="DJ572" s="4"/>
      <c r="DK572" s="4"/>
      <c r="DL572" s="4"/>
      <c r="DM572" s="4"/>
      <c r="DN572" s="4"/>
      <c r="DO572" s="4"/>
      <c r="DP572" s="4"/>
      <c r="DQ572" s="4"/>
      <c r="DR572" s="4"/>
      <c r="DS572" s="4"/>
      <c r="DT572" s="4"/>
      <c r="DU572" s="4"/>
      <c r="DV572" s="4"/>
      <c r="DW572" s="4"/>
      <c r="DX572" s="4"/>
      <c r="DY572" s="4"/>
      <c r="DZ572" s="4"/>
      <c r="EA572" s="4"/>
      <c r="EB572" s="4"/>
      <c r="EC572" s="4"/>
      <c r="ED572" s="4"/>
      <c r="EE572" s="4"/>
      <c r="EF572" s="4"/>
      <c r="EG572" s="4"/>
      <c r="EH572" s="4"/>
      <c r="EI572" s="4"/>
      <c r="EJ572" s="4"/>
      <c r="EK572" s="4"/>
      <c r="EL572" s="4"/>
      <c r="EM572" s="4"/>
      <c r="EN572" s="4"/>
      <c r="EO572" s="4"/>
      <c r="EP572" s="4"/>
      <c r="EQ572" s="4"/>
      <c r="ER572" s="4"/>
      <c r="ES572" s="4"/>
      <c r="ET572" s="4"/>
      <c r="EU572" s="4"/>
      <c r="EV572" s="4"/>
      <c r="EW572" s="4"/>
      <c r="EX572" s="4"/>
      <c r="EY572" s="4"/>
      <c r="EZ572" s="4"/>
      <c r="FA572" s="4"/>
      <c r="FB572" s="4"/>
      <c r="FC572" s="4"/>
      <c r="FD572" s="4"/>
      <c r="FE572" s="4"/>
      <c r="FF572" s="4"/>
      <c r="FG572" s="4"/>
      <c r="FH572" s="4"/>
      <c r="FI572" s="4"/>
      <c r="FJ572" s="4"/>
      <c r="FK572" s="4"/>
      <c r="FL572" s="4"/>
      <c r="FM572" s="4"/>
      <c r="FN572" s="4"/>
      <c r="FO572" s="4"/>
      <c r="FP572" s="4"/>
      <c r="FQ572" s="4"/>
      <c r="FR572" s="4"/>
      <c r="FS572" s="4"/>
      <c r="FT572" s="4"/>
      <c r="FU572" s="4"/>
      <c r="FV572" s="4"/>
      <c r="FW572" s="4"/>
      <c r="FX572" s="4"/>
      <c r="FY572" s="4"/>
      <c r="FZ572" s="4"/>
      <c r="GA572" s="4"/>
      <c r="GB572" s="4"/>
      <c r="GC572" s="4"/>
      <c r="GD572" s="4"/>
      <c r="GE572" s="4"/>
      <c r="GF572" s="4"/>
      <c r="GG572" s="4"/>
      <c r="GH572" s="4"/>
      <c r="GI572" s="4"/>
      <c r="GJ572" s="4"/>
      <c r="GK572" s="4"/>
      <c r="GL572" s="4"/>
      <c r="GM572" s="4"/>
      <c r="GN572" s="4"/>
      <c r="GO572" s="4"/>
      <c r="GP572" s="4"/>
      <c r="GQ572" s="4"/>
      <c r="GR572" s="4"/>
      <c r="GS572" s="4"/>
      <c r="GT572" s="4"/>
      <c r="GU572" s="4"/>
      <c r="GV572" s="4"/>
      <c r="GW572" s="4"/>
      <c r="GX572" s="4"/>
      <c r="GY572" s="4"/>
      <c r="GZ572" s="4"/>
      <c r="HA572" s="4"/>
      <c r="HB572" s="4"/>
      <c r="HC572" s="4"/>
      <c r="HD572" s="4"/>
      <c r="HE572" s="4"/>
      <c r="HF572" s="4"/>
      <c r="HG572" s="4"/>
      <c r="HH572" s="4"/>
      <c r="HI572" s="4"/>
      <c r="HJ572" s="4"/>
      <c r="HK572" s="4"/>
      <c r="HL572" s="4"/>
      <c r="HM572" s="4"/>
      <c r="HN572" s="4"/>
      <c r="HO572" s="4"/>
      <c r="HP572" s="4"/>
      <c r="HQ572" s="4"/>
      <c r="HR572" s="4"/>
      <c r="HS572" s="4"/>
      <c r="HT572" s="4"/>
      <c r="HU572" s="4"/>
      <c r="HV572" s="4"/>
      <c r="HW572" s="4"/>
      <c r="HX572" s="4"/>
      <c r="HY572" s="4"/>
      <c r="HZ572" s="4"/>
      <c r="IA572" s="4"/>
      <c r="IB572" s="4"/>
      <c r="IC572" s="4"/>
      <c r="ID572" s="4"/>
      <c r="IE572" s="4"/>
      <c r="IF572" s="4"/>
      <c r="IG572" s="4"/>
      <c r="IH572" s="4"/>
      <c r="II572" s="4"/>
      <c r="IJ572" s="4"/>
      <c r="IK572" s="4"/>
      <c r="IL572" s="4"/>
      <c r="IM572" s="4"/>
      <c r="IN572" s="4"/>
      <c r="IO572" s="4"/>
      <c r="IP572" s="4"/>
      <c r="IQ572" s="4"/>
    </row>
    <row r="573" spans="28:251" ht="18">
      <c r="AB573" s="88"/>
      <c r="AC573" s="88"/>
      <c r="AD573" s="257"/>
      <c r="AE573" s="88"/>
      <c r="AF573" s="4"/>
      <c r="AG573" s="4"/>
      <c r="AH573" s="4"/>
      <c r="AI573" s="4"/>
      <c r="AJ573" s="4"/>
      <c r="AK573" s="4"/>
      <c r="AL573" s="4"/>
      <c r="AM573" s="4"/>
      <c r="AN573" s="5"/>
      <c r="AO573" s="5"/>
      <c r="AP573" s="5"/>
      <c r="AQ573" s="4"/>
      <c r="AR573" s="4"/>
      <c r="AS573" s="88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  <c r="IQ573" s="4"/>
    </row>
    <row r="574" spans="28:251" ht="18">
      <c r="AB574" s="88"/>
      <c r="AC574" s="88"/>
      <c r="AD574" s="257"/>
      <c r="AE574" s="88"/>
      <c r="AF574" s="4"/>
      <c r="AG574" s="4"/>
      <c r="AH574" s="4"/>
      <c r="AI574" s="4"/>
      <c r="AJ574" s="4"/>
      <c r="AK574" s="4"/>
      <c r="AL574" s="4"/>
      <c r="AM574" s="4"/>
      <c r="AN574" s="5"/>
      <c r="AO574" s="5"/>
      <c r="AP574" s="5"/>
      <c r="AQ574" s="4"/>
      <c r="AR574" s="4"/>
      <c r="AS574" s="88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  <c r="DE574" s="4"/>
      <c r="DF574" s="4"/>
      <c r="DG574" s="4"/>
      <c r="DH574" s="4"/>
      <c r="DI574" s="4"/>
      <c r="DJ574" s="4"/>
      <c r="DK574" s="4"/>
      <c r="DL574" s="4"/>
      <c r="DM574" s="4"/>
      <c r="DN574" s="4"/>
      <c r="DO574" s="4"/>
      <c r="DP574" s="4"/>
      <c r="DQ574" s="4"/>
      <c r="DR574" s="4"/>
      <c r="DS574" s="4"/>
      <c r="DT574" s="4"/>
      <c r="DU574" s="4"/>
      <c r="DV574" s="4"/>
      <c r="DW574" s="4"/>
      <c r="DX574" s="4"/>
      <c r="DY574" s="4"/>
      <c r="DZ574" s="4"/>
      <c r="EA574" s="4"/>
      <c r="EB574" s="4"/>
      <c r="EC574" s="4"/>
      <c r="ED574" s="4"/>
      <c r="EE574" s="4"/>
      <c r="EF574" s="4"/>
      <c r="EG574" s="4"/>
      <c r="EH574" s="4"/>
      <c r="EI574" s="4"/>
      <c r="EJ574" s="4"/>
      <c r="EK574" s="4"/>
      <c r="EL574" s="4"/>
      <c r="EM574" s="4"/>
      <c r="EN574" s="4"/>
      <c r="EO574" s="4"/>
      <c r="EP574" s="4"/>
      <c r="EQ574" s="4"/>
      <c r="ER574" s="4"/>
      <c r="ES574" s="4"/>
      <c r="ET574" s="4"/>
      <c r="EU574" s="4"/>
      <c r="EV574" s="4"/>
      <c r="EW574" s="4"/>
      <c r="EX574" s="4"/>
      <c r="EY574" s="4"/>
      <c r="EZ574" s="4"/>
      <c r="FA574" s="4"/>
      <c r="FB574" s="4"/>
      <c r="FC574" s="4"/>
      <c r="FD574" s="4"/>
      <c r="FE574" s="4"/>
      <c r="FF574" s="4"/>
      <c r="FG574" s="4"/>
      <c r="FH574" s="4"/>
      <c r="FI574" s="4"/>
      <c r="FJ574" s="4"/>
      <c r="FK574" s="4"/>
      <c r="FL574" s="4"/>
      <c r="FM574" s="4"/>
      <c r="FN574" s="4"/>
      <c r="FO574" s="4"/>
      <c r="FP574" s="4"/>
      <c r="FQ574" s="4"/>
      <c r="FR574" s="4"/>
      <c r="FS574" s="4"/>
      <c r="FT574" s="4"/>
      <c r="FU574" s="4"/>
      <c r="FV574" s="4"/>
      <c r="FW574" s="4"/>
      <c r="FX574" s="4"/>
      <c r="FY574" s="4"/>
      <c r="FZ574" s="4"/>
      <c r="GA574" s="4"/>
      <c r="GB574" s="4"/>
      <c r="GC574" s="4"/>
      <c r="GD574" s="4"/>
      <c r="GE574" s="4"/>
      <c r="GF574" s="4"/>
      <c r="GG574" s="4"/>
      <c r="GH574" s="4"/>
      <c r="GI574" s="4"/>
      <c r="GJ574" s="4"/>
      <c r="GK574" s="4"/>
      <c r="GL574" s="4"/>
      <c r="GM574" s="4"/>
      <c r="GN574" s="4"/>
      <c r="GO574" s="4"/>
      <c r="GP574" s="4"/>
      <c r="GQ574" s="4"/>
      <c r="GR574" s="4"/>
      <c r="GS574" s="4"/>
      <c r="GT574" s="4"/>
      <c r="GU574" s="4"/>
      <c r="GV574" s="4"/>
      <c r="GW574" s="4"/>
      <c r="GX574" s="4"/>
      <c r="GY574" s="4"/>
      <c r="GZ574" s="4"/>
      <c r="HA574" s="4"/>
      <c r="HB574" s="4"/>
      <c r="HC574" s="4"/>
      <c r="HD574" s="4"/>
      <c r="HE574" s="4"/>
      <c r="HF574" s="4"/>
      <c r="HG574" s="4"/>
      <c r="HH574" s="4"/>
      <c r="HI574" s="4"/>
      <c r="HJ574" s="4"/>
      <c r="HK574" s="4"/>
      <c r="HL574" s="4"/>
      <c r="HM574" s="4"/>
      <c r="HN574" s="4"/>
      <c r="HO574" s="4"/>
      <c r="HP574" s="4"/>
      <c r="HQ574" s="4"/>
      <c r="HR574" s="4"/>
      <c r="HS574" s="4"/>
      <c r="HT574" s="4"/>
      <c r="HU574" s="4"/>
      <c r="HV574" s="4"/>
      <c r="HW574" s="4"/>
      <c r="HX574" s="4"/>
      <c r="HY574" s="4"/>
      <c r="HZ574" s="4"/>
      <c r="IA574" s="4"/>
      <c r="IB574" s="4"/>
      <c r="IC574" s="4"/>
      <c r="ID574" s="4"/>
      <c r="IE574" s="4"/>
      <c r="IF574" s="4"/>
      <c r="IG574" s="4"/>
      <c r="IH574" s="4"/>
      <c r="II574" s="4"/>
      <c r="IJ574" s="4"/>
      <c r="IK574" s="4"/>
      <c r="IL574" s="4"/>
      <c r="IM574" s="4"/>
      <c r="IN574" s="4"/>
      <c r="IO574" s="4"/>
      <c r="IP574" s="4"/>
      <c r="IQ574" s="4"/>
    </row>
    <row r="575" spans="28:251" ht="18">
      <c r="AB575" s="88"/>
      <c r="AC575" s="88"/>
      <c r="AD575" s="257"/>
      <c r="AE575" s="88"/>
      <c r="AF575" s="4"/>
      <c r="AG575" s="4"/>
      <c r="AH575" s="4"/>
      <c r="AI575" s="4"/>
      <c r="AJ575" s="4"/>
      <c r="AK575" s="4"/>
      <c r="AL575" s="4"/>
      <c r="AM575" s="4"/>
      <c r="AN575" s="5"/>
      <c r="AO575" s="5"/>
      <c r="AP575" s="5"/>
      <c r="AQ575" s="4"/>
      <c r="AR575" s="4"/>
      <c r="AS575" s="88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  <c r="IQ575" s="4"/>
    </row>
    <row r="576" spans="28:251" ht="18">
      <c r="AB576" s="88"/>
      <c r="AC576" s="88"/>
      <c r="AD576" s="257"/>
      <c r="AE576" s="88"/>
      <c r="AF576" s="4"/>
      <c r="AG576" s="4"/>
      <c r="AH576" s="4"/>
      <c r="AI576" s="4"/>
      <c r="AJ576" s="4"/>
      <c r="AK576" s="4"/>
      <c r="AL576" s="4"/>
      <c r="AM576" s="4"/>
      <c r="AN576" s="5"/>
      <c r="AO576" s="5"/>
      <c r="AP576" s="5"/>
      <c r="AQ576" s="4"/>
      <c r="AR576" s="4"/>
      <c r="AS576" s="88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  <c r="IQ576" s="4"/>
    </row>
    <row r="577" spans="28:251" ht="18">
      <c r="AB577" s="88"/>
      <c r="AC577" s="88"/>
      <c r="AD577" s="257"/>
      <c r="AE577" s="88"/>
      <c r="AF577" s="4"/>
      <c r="AG577" s="4"/>
      <c r="AH577" s="4"/>
      <c r="AI577" s="4"/>
      <c r="AJ577" s="4"/>
      <c r="AK577" s="4"/>
      <c r="AL577" s="4"/>
      <c r="AM577" s="4"/>
      <c r="AN577" s="5"/>
      <c r="AO577" s="5"/>
      <c r="AP577" s="5"/>
      <c r="AQ577" s="4"/>
      <c r="AR577" s="4"/>
      <c r="AS577" s="88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  <c r="DE577" s="4"/>
      <c r="DF577" s="4"/>
      <c r="DG577" s="4"/>
      <c r="DH577" s="4"/>
      <c r="DI577" s="4"/>
      <c r="DJ577" s="4"/>
      <c r="DK577" s="4"/>
      <c r="DL577" s="4"/>
      <c r="DM577" s="4"/>
      <c r="DN577" s="4"/>
      <c r="DO577" s="4"/>
      <c r="DP577" s="4"/>
      <c r="DQ577" s="4"/>
      <c r="DR577" s="4"/>
      <c r="DS577" s="4"/>
      <c r="DT577" s="4"/>
      <c r="DU577" s="4"/>
      <c r="DV577" s="4"/>
      <c r="DW577" s="4"/>
      <c r="DX577" s="4"/>
      <c r="DY577" s="4"/>
      <c r="DZ577" s="4"/>
      <c r="EA577" s="4"/>
      <c r="EB577" s="4"/>
      <c r="EC577" s="4"/>
      <c r="ED577" s="4"/>
      <c r="EE577" s="4"/>
      <c r="EF577" s="4"/>
      <c r="EG577" s="4"/>
      <c r="EH577" s="4"/>
      <c r="EI577" s="4"/>
      <c r="EJ577" s="4"/>
      <c r="EK577" s="4"/>
      <c r="EL577" s="4"/>
      <c r="EM577" s="4"/>
      <c r="EN577" s="4"/>
      <c r="EO577" s="4"/>
      <c r="EP577" s="4"/>
      <c r="EQ577" s="4"/>
      <c r="ER577" s="4"/>
      <c r="ES577" s="4"/>
      <c r="ET577" s="4"/>
      <c r="EU577" s="4"/>
      <c r="EV577" s="4"/>
      <c r="EW577" s="4"/>
      <c r="EX577" s="4"/>
      <c r="EY577" s="4"/>
      <c r="EZ577" s="4"/>
      <c r="FA577" s="4"/>
      <c r="FB577" s="4"/>
      <c r="FC577" s="4"/>
      <c r="FD577" s="4"/>
      <c r="FE577" s="4"/>
      <c r="FF577" s="4"/>
      <c r="FG577" s="4"/>
      <c r="FH577" s="4"/>
      <c r="FI577" s="4"/>
      <c r="FJ577" s="4"/>
      <c r="FK577" s="4"/>
      <c r="FL577" s="4"/>
      <c r="FM577" s="4"/>
      <c r="FN577" s="4"/>
      <c r="FO577" s="4"/>
      <c r="FP577" s="4"/>
      <c r="FQ577" s="4"/>
      <c r="FR577" s="4"/>
      <c r="FS577" s="4"/>
      <c r="FT577" s="4"/>
      <c r="FU577" s="4"/>
      <c r="FV577" s="4"/>
      <c r="FW577" s="4"/>
      <c r="FX577" s="4"/>
      <c r="FY577" s="4"/>
      <c r="FZ577" s="4"/>
      <c r="GA577" s="4"/>
      <c r="GB577" s="4"/>
      <c r="GC577" s="4"/>
      <c r="GD577" s="4"/>
      <c r="GE577" s="4"/>
      <c r="GF577" s="4"/>
      <c r="GG577" s="4"/>
      <c r="GH577" s="4"/>
      <c r="GI577" s="4"/>
      <c r="GJ577" s="4"/>
      <c r="GK577" s="4"/>
      <c r="GL577" s="4"/>
      <c r="GM577" s="4"/>
      <c r="GN577" s="4"/>
      <c r="GO577" s="4"/>
      <c r="GP577" s="4"/>
      <c r="GQ577" s="4"/>
      <c r="GR577" s="4"/>
      <c r="GS577" s="4"/>
      <c r="GT577" s="4"/>
      <c r="GU577" s="4"/>
      <c r="GV577" s="4"/>
      <c r="GW577" s="4"/>
      <c r="GX577" s="4"/>
      <c r="GY577" s="4"/>
      <c r="GZ577" s="4"/>
      <c r="HA577" s="4"/>
      <c r="HB577" s="4"/>
      <c r="HC577" s="4"/>
      <c r="HD577" s="4"/>
      <c r="HE577" s="4"/>
      <c r="HF577" s="4"/>
      <c r="HG577" s="4"/>
      <c r="HH577" s="4"/>
      <c r="HI577" s="4"/>
      <c r="HJ577" s="4"/>
      <c r="HK577" s="4"/>
      <c r="HL577" s="4"/>
      <c r="HM577" s="4"/>
      <c r="HN577" s="4"/>
      <c r="HO577" s="4"/>
      <c r="HP577" s="4"/>
      <c r="HQ577" s="4"/>
      <c r="HR577" s="4"/>
      <c r="HS577" s="4"/>
      <c r="HT577" s="4"/>
      <c r="HU577" s="4"/>
      <c r="HV577" s="4"/>
      <c r="HW577" s="4"/>
      <c r="HX577" s="4"/>
      <c r="HY577" s="4"/>
      <c r="HZ577" s="4"/>
      <c r="IA577" s="4"/>
      <c r="IB577" s="4"/>
      <c r="IC577" s="4"/>
      <c r="ID577" s="4"/>
      <c r="IE577" s="4"/>
      <c r="IF577" s="4"/>
      <c r="IG577" s="4"/>
      <c r="IH577" s="4"/>
      <c r="II577" s="4"/>
      <c r="IJ577" s="4"/>
      <c r="IK577" s="4"/>
      <c r="IL577" s="4"/>
      <c r="IM577" s="4"/>
      <c r="IN577" s="4"/>
      <c r="IO577" s="4"/>
      <c r="IP577" s="4"/>
      <c r="IQ577" s="4"/>
    </row>
    <row r="578" spans="28:251" ht="18">
      <c r="AB578" s="88"/>
      <c r="AC578" s="88"/>
      <c r="AD578" s="257"/>
      <c r="AE578" s="88"/>
      <c r="AF578" s="4"/>
      <c r="AG578" s="4"/>
      <c r="AH578" s="4"/>
      <c r="AI578" s="4"/>
      <c r="AJ578" s="4"/>
      <c r="AK578" s="4"/>
      <c r="AL578" s="4"/>
      <c r="AM578" s="4"/>
      <c r="AN578" s="5"/>
      <c r="AO578" s="5"/>
      <c r="AP578" s="5"/>
      <c r="AQ578" s="4"/>
      <c r="AR578" s="4"/>
      <c r="AS578" s="88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  <c r="IQ578" s="4"/>
    </row>
    <row r="579" spans="28:251" ht="18">
      <c r="AB579" s="88"/>
      <c r="AC579" s="88"/>
      <c r="AD579" s="257"/>
      <c r="AE579" s="88"/>
      <c r="AF579" s="4"/>
      <c r="AG579" s="4"/>
      <c r="AH579" s="4"/>
      <c r="AI579" s="4"/>
      <c r="AJ579" s="4"/>
      <c r="AK579" s="4"/>
      <c r="AL579" s="4"/>
      <c r="AM579" s="4"/>
      <c r="AN579" s="5"/>
      <c r="AO579" s="5"/>
      <c r="AP579" s="5"/>
      <c r="AQ579" s="4"/>
      <c r="AR579" s="4"/>
      <c r="AS579" s="88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  <c r="IQ579" s="4"/>
    </row>
    <row r="580" spans="28:251" ht="18">
      <c r="AB580" s="88"/>
      <c r="AC580" s="88"/>
      <c r="AD580" s="257"/>
      <c r="AE580" s="88"/>
      <c r="AF580" s="4"/>
      <c r="AG580" s="4"/>
      <c r="AH580" s="4"/>
      <c r="AI580" s="4"/>
      <c r="AJ580" s="4"/>
      <c r="AK580" s="4"/>
      <c r="AL580" s="4"/>
      <c r="AM580" s="4"/>
      <c r="AN580" s="5"/>
      <c r="AO580" s="5"/>
      <c r="AP580" s="5"/>
      <c r="AQ580" s="4"/>
      <c r="AR580" s="4"/>
      <c r="AS580" s="88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  <c r="IQ580" s="4"/>
    </row>
    <row r="581" spans="28:251" ht="18">
      <c r="AB581" s="88"/>
      <c r="AC581" s="88"/>
      <c r="AD581" s="257"/>
      <c r="AE581" s="88"/>
      <c r="AF581" s="4"/>
      <c r="AG581" s="4"/>
      <c r="AH581" s="4"/>
      <c r="AI581" s="4"/>
      <c r="AJ581" s="4"/>
      <c r="AK581" s="4"/>
      <c r="AL581" s="4"/>
      <c r="AM581" s="4"/>
      <c r="AN581" s="5"/>
      <c r="AO581" s="5"/>
      <c r="AP581" s="5"/>
      <c r="AQ581" s="4"/>
      <c r="AR581" s="4"/>
      <c r="AS581" s="88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  <c r="IQ581" s="4"/>
    </row>
    <row r="582" spans="28:251" ht="18">
      <c r="AB582" s="88"/>
      <c r="AC582" s="88"/>
      <c r="AD582" s="257"/>
      <c r="AE582" s="88"/>
      <c r="AF582" s="4"/>
      <c r="AG582" s="4"/>
      <c r="AH582" s="4"/>
      <c r="AI582" s="4"/>
      <c r="AJ582" s="4"/>
      <c r="AK582" s="4"/>
      <c r="AL582" s="4"/>
      <c r="AM582" s="4"/>
      <c r="AN582" s="5"/>
      <c r="AO582" s="5"/>
      <c r="AP582" s="5"/>
      <c r="AQ582" s="4"/>
      <c r="AR582" s="4"/>
      <c r="AS582" s="88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  <c r="DE582" s="4"/>
      <c r="DF582" s="4"/>
      <c r="DG582" s="4"/>
      <c r="DH582" s="4"/>
      <c r="DI582" s="4"/>
      <c r="DJ582" s="4"/>
      <c r="DK582" s="4"/>
      <c r="DL582" s="4"/>
      <c r="DM582" s="4"/>
      <c r="DN582" s="4"/>
      <c r="DO582" s="4"/>
      <c r="DP582" s="4"/>
      <c r="DQ582" s="4"/>
      <c r="DR582" s="4"/>
      <c r="DS582" s="4"/>
      <c r="DT582" s="4"/>
      <c r="DU582" s="4"/>
      <c r="DV582" s="4"/>
      <c r="DW582" s="4"/>
      <c r="DX582" s="4"/>
      <c r="DY582" s="4"/>
      <c r="DZ582" s="4"/>
      <c r="EA582" s="4"/>
      <c r="EB582" s="4"/>
      <c r="EC582" s="4"/>
      <c r="ED582" s="4"/>
      <c r="EE582" s="4"/>
      <c r="EF582" s="4"/>
      <c r="EG582" s="4"/>
      <c r="EH582" s="4"/>
      <c r="EI582" s="4"/>
      <c r="EJ582" s="4"/>
      <c r="EK582" s="4"/>
      <c r="EL582" s="4"/>
      <c r="EM582" s="4"/>
      <c r="EN582" s="4"/>
      <c r="EO582" s="4"/>
      <c r="EP582" s="4"/>
      <c r="EQ582" s="4"/>
      <c r="ER582" s="4"/>
      <c r="ES582" s="4"/>
      <c r="ET582" s="4"/>
      <c r="EU582" s="4"/>
      <c r="EV582" s="4"/>
      <c r="EW582" s="4"/>
      <c r="EX582" s="4"/>
      <c r="EY582" s="4"/>
      <c r="EZ582" s="4"/>
      <c r="FA582" s="4"/>
      <c r="FB582" s="4"/>
      <c r="FC582" s="4"/>
      <c r="FD582" s="4"/>
      <c r="FE582" s="4"/>
      <c r="FF582" s="4"/>
      <c r="FG582" s="4"/>
      <c r="FH582" s="4"/>
      <c r="FI582" s="4"/>
      <c r="FJ582" s="4"/>
      <c r="FK582" s="4"/>
      <c r="FL582" s="4"/>
      <c r="FM582" s="4"/>
      <c r="FN582" s="4"/>
      <c r="FO582" s="4"/>
      <c r="FP582" s="4"/>
      <c r="FQ582" s="4"/>
      <c r="FR582" s="4"/>
      <c r="FS582" s="4"/>
      <c r="FT582" s="4"/>
      <c r="FU582" s="4"/>
      <c r="FV582" s="4"/>
      <c r="FW582" s="4"/>
      <c r="FX582" s="4"/>
      <c r="FY582" s="4"/>
      <c r="FZ582" s="4"/>
      <c r="GA582" s="4"/>
      <c r="GB582" s="4"/>
      <c r="GC582" s="4"/>
      <c r="GD582" s="4"/>
      <c r="GE582" s="4"/>
      <c r="GF582" s="4"/>
      <c r="GG582" s="4"/>
      <c r="GH582" s="4"/>
      <c r="GI582" s="4"/>
      <c r="GJ582" s="4"/>
      <c r="GK582" s="4"/>
      <c r="GL582" s="4"/>
      <c r="GM582" s="4"/>
      <c r="GN582" s="4"/>
      <c r="GO582" s="4"/>
      <c r="GP582" s="4"/>
      <c r="GQ582" s="4"/>
      <c r="GR582" s="4"/>
      <c r="GS582" s="4"/>
      <c r="GT582" s="4"/>
      <c r="GU582" s="4"/>
      <c r="GV582" s="4"/>
      <c r="GW582" s="4"/>
      <c r="GX582" s="4"/>
      <c r="GY582" s="4"/>
      <c r="GZ582" s="4"/>
      <c r="HA582" s="4"/>
      <c r="HB582" s="4"/>
      <c r="HC582" s="4"/>
      <c r="HD582" s="4"/>
      <c r="HE582" s="4"/>
      <c r="HF582" s="4"/>
      <c r="HG582" s="4"/>
      <c r="HH582" s="4"/>
      <c r="HI582" s="4"/>
      <c r="HJ582" s="4"/>
      <c r="HK582" s="4"/>
      <c r="HL582" s="4"/>
      <c r="HM582" s="4"/>
      <c r="HN582" s="4"/>
      <c r="HO582" s="4"/>
      <c r="HP582" s="4"/>
      <c r="HQ582" s="4"/>
      <c r="HR582" s="4"/>
      <c r="HS582" s="4"/>
      <c r="HT582" s="4"/>
      <c r="HU582" s="4"/>
      <c r="HV582" s="4"/>
      <c r="HW582" s="4"/>
      <c r="HX582" s="4"/>
      <c r="HY582" s="4"/>
      <c r="HZ582" s="4"/>
      <c r="IA582" s="4"/>
      <c r="IB582" s="4"/>
      <c r="IC582" s="4"/>
      <c r="ID582" s="4"/>
      <c r="IE582" s="4"/>
      <c r="IF582" s="4"/>
      <c r="IG582" s="4"/>
      <c r="IH582" s="4"/>
      <c r="II582" s="4"/>
      <c r="IJ582" s="4"/>
      <c r="IK582" s="4"/>
      <c r="IL582" s="4"/>
      <c r="IM582" s="4"/>
      <c r="IN582" s="4"/>
      <c r="IO582" s="4"/>
      <c r="IP582" s="4"/>
      <c r="IQ582" s="4"/>
    </row>
    <row r="583" spans="28:251" ht="18">
      <c r="AB583" s="88"/>
      <c r="AC583" s="88"/>
      <c r="AD583" s="257"/>
      <c r="AE583" s="88"/>
      <c r="AF583" s="4"/>
      <c r="AG583" s="4"/>
      <c r="AH583" s="4"/>
      <c r="AI583" s="4"/>
      <c r="AJ583" s="4"/>
      <c r="AK583" s="4"/>
      <c r="AL583" s="4"/>
      <c r="AM583" s="4"/>
      <c r="AN583" s="5"/>
      <c r="AO583" s="5"/>
      <c r="AP583" s="5"/>
      <c r="AQ583" s="4"/>
      <c r="AR583" s="4"/>
      <c r="AS583" s="88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  <c r="IQ583" s="4"/>
    </row>
    <row r="584" spans="28:251" ht="18">
      <c r="AB584" s="88"/>
      <c r="AC584" s="88"/>
      <c r="AD584" s="257"/>
      <c r="AE584" s="88"/>
      <c r="AF584" s="4"/>
      <c r="AG584" s="4"/>
      <c r="AH584" s="4"/>
      <c r="AI584" s="4"/>
      <c r="AJ584" s="4"/>
      <c r="AK584" s="4"/>
      <c r="AL584" s="4"/>
      <c r="AM584" s="4"/>
      <c r="AN584" s="5"/>
      <c r="AO584" s="5"/>
      <c r="AP584" s="5"/>
      <c r="AQ584" s="4"/>
      <c r="AR584" s="4"/>
      <c r="AS584" s="88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  <c r="DE584" s="4"/>
      <c r="DF584" s="4"/>
      <c r="DG584" s="4"/>
      <c r="DH584" s="4"/>
      <c r="DI584" s="4"/>
      <c r="DJ584" s="4"/>
      <c r="DK584" s="4"/>
      <c r="DL584" s="4"/>
      <c r="DM584" s="4"/>
      <c r="DN584" s="4"/>
      <c r="DO584" s="4"/>
      <c r="DP584" s="4"/>
      <c r="DQ584" s="4"/>
      <c r="DR584" s="4"/>
      <c r="DS584" s="4"/>
      <c r="DT584" s="4"/>
      <c r="DU584" s="4"/>
      <c r="DV584" s="4"/>
      <c r="DW584" s="4"/>
      <c r="DX584" s="4"/>
      <c r="DY584" s="4"/>
      <c r="DZ584" s="4"/>
      <c r="EA584" s="4"/>
      <c r="EB584" s="4"/>
      <c r="EC584" s="4"/>
      <c r="ED584" s="4"/>
      <c r="EE584" s="4"/>
      <c r="EF584" s="4"/>
      <c r="EG584" s="4"/>
      <c r="EH584" s="4"/>
      <c r="EI584" s="4"/>
      <c r="EJ584" s="4"/>
      <c r="EK584" s="4"/>
      <c r="EL584" s="4"/>
      <c r="EM584" s="4"/>
      <c r="EN584" s="4"/>
      <c r="EO584" s="4"/>
      <c r="EP584" s="4"/>
      <c r="EQ584" s="4"/>
      <c r="ER584" s="4"/>
      <c r="ES584" s="4"/>
      <c r="ET584" s="4"/>
      <c r="EU584" s="4"/>
      <c r="EV584" s="4"/>
      <c r="EW584" s="4"/>
      <c r="EX584" s="4"/>
      <c r="EY584" s="4"/>
      <c r="EZ584" s="4"/>
      <c r="FA584" s="4"/>
      <c r="FB584" s="4"/>
      <c r="FC584" s="4"/>
      <c r="FD584" s="4"/>
      <c r="FE584" s="4"/>
      <c r="FF584" s="4"/>
      <c r="FG584" s="4"/>
      <c r="FH584" s="4"/>
      <c r="FI584" s="4"/>
      <c r="FJ584" s="4"/>
      <c r="FK584" s="4"/>
      <c r="FL584" s="4"/>
      <c r="FM584" s="4"/>
      <c r="FN584" s="4"/>
      <c r="FO584" s="4"/>
      <c r="FP584" s="4"/>
      <c r="FQ584" s="4"/>
      <c r="FR584" s="4"/>
      <c r="FS584" s="4"/>
      <c r="FT584" s="4"/>
      <c r="FU584" s="4"/>
      <c r="FV584" s="4"/>
      <c r="FW584" s="4"/>
      <c r="FX584" s="4"/>
      <c r="FY584" s="4"/>
      <c r="FZ584" s="4"/>
      <c r="GA584" s="4"/>
      <c r="GB584" s="4"/>
      <c r="GC584" s="4"/>
      <c r="GD584" s="4"/>
      <c r="GE584" s="4"/>
      <c r="GF584" s="4"/>
      <c r="GG584" s="4"/>
      <c r="GH584" s="4"/>
      <c r="GI584" s="4"/>
      <c r="GJ584" s="4"/>
      <c r="GK584" s="4"/>
      <c r="GL584" s="4"/>
      <c r="GM584" s="4"/>
      <c r="GN584" s="4"/>
      <c r="GO584" s="4"/>
      <c r="GP584" s="4"/>
      <c r="GQ584" s="4"/>
      <c r="GR584" s="4"/>
      <c r="GS584" s="4"/>
      <c r="GT584" s="4"/>
      <c r="GU584" s="4"/>
      <c r="GV584" s="4"/>
      <c r="GW584" s="4"/>
      <c r="GX584" s="4"/>
      <c r="GY584" s="4"/>
      <c r="GZ584" s="4"/>
      <c r="HA584" s="4"/>
      <c r="HB584" s="4"/>
      <c r="HC584" s="4"/>
      <c r="HD584" s="4"/>
      <c r="HE584" s="4"/>
      <c r="HF584" s="4"/>
      <c r="HG584" s="4"/>
      <c r="HH584" s="4"/>
      <c r="HI584" s="4"/>
      <c r="HJ584" s="4"/>
      <c r="HK584" s="4"/>
      <c r="HL584" s="4"/>
      <c r="HM584" s="4"/>
      <c r="HN584" s="4"/>
      <c r="HO584" s="4"/>
      <c r="HP584" s="4"/>
      <c r="HQ584" s="4"/>
      <c r="HR584" s="4"/>
      <c r="HS584" s="4"/>
      <c r="HT584" s="4"/>
      <c r="HU584" s="4"/>
      <c r="HV584" s="4"/>
      <c r="HW584" s="4"/>
      <c r="HX584" s="4"/>
      <c r="HY584" s="4"/>
      <c r="HZ584" s="4"/>
      <c r="IA584" s="4"/>
      <c r="IB584" s="4"/>
      <c r="IC584" s="4"/>
      <c r="ID584" s="4"/>
      <c r="IE584" s="4"/>
      <c r="IF584" s="4"/>
      <c r="IG584" s="4"/>
      <c r="IH584" s="4"/>
      <c r="II584" s="4"/>
      <c r="IJ584" s="4"/>
      <c r="IK584" s="4"/>
      <c r="IL584" s="4"/>
      <c r="IM584" s="4"/>
      <c r="IN584" s="4"/>
      <c r="IO584" s="4"/>
      <c r="IP584" s="4"/>
      <c r="IQ584" s="4"/>
    </row>
    <row r="585" spans="28:251" ht="18">
      <c r="AB585" s="88"/>
      <c r="AC585" s="88"/>
      <c r="AD585" s="257"/>
      <c r="AE585" s="88"/>
      <c r="AF585" s="4"/>
      <c r="AG585" s="4"/>
      <c r="AH585" s="4"/>
      <c r="AI585" s="4"/>
      <c r="AJ585" s="4"/>
      <c r="AK585" s="4"/>
      <c r="AL585" s="4"/>
      <c r="AM585" s="4"/>
      <c r="AN585" s="5"/>
      <c r="AO585" s="5"/>
      <c r="AP585" s="5"/>
      <c r="AQ585" s="4"/>
      <c r="AR585" s="4"/>
      <c r="AS585" s="88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  <c r="IQ585" s="4"/>
    </row>
    <row r="586" spans="28:251" ht="18">
      <c r="AB586" s="88"/>
      <c r="AC586" s="88"/>
      <c r="AD586" s="257"/>
      <c r="AE586" s="88"/>
      <c r="AF586" s="4"/>
      <c r="AG586" s="4"/>
      <c r="AH586" s="4"/>
      <c r="AI586" s="4"/>
      <c r="AJ586" s="4"/>
      <c r="AK586" s="4"/>
      <c r="AL586" s="4"/>
      <c r="AM586" s="4"/>
      <c r="AN586" s="5"/>
      <c r="AO586" s="5"/>
      <c r="AP586" s="5"/>
      <c r="AQ586" s="4"/>
      <c r="AR586" s="4"/>
      <c r="AS586" s="88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  <c r="IQ586" s="4"/>
    </row>
    <row r="587" spans="28:251" ht="18">
      <c r="AB587" s="88"/>
      <c r="AC587" s="88"/>
      <c r="AD587" s="257"/>
      <c r="AE587" s="88"/>
      <c r="AF587" s="4"/>
      <c r="AG587" s="4"/>
      <c r="AH587" s="4"/>
      <c r="AI587" s="4"/>
      <c r="AJ587" s="4"/>
      <c r="AK587" s="4"/>
      <c r="AL587" s="4"/>
      <c r="AM587" s="4"/>
      <c r="AN587" s="5"/>
      <c r="AO587" s="5"/>
      <c r="AP587" s="5"/>
      <c r="AQ587" s="4"/>
      <c r="AR587" s="4"/>
      <c r="AS587" s="88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  <c r="DE587" s="4"/>
      <c r="DF587" s="4"/>
      <c r="DG587" s="4"/>
      <c r="DH587" s="4"/>
      <c r="DI587" s="4"/>
      <c r="DJ587" s="4"/>
      <c r="DK587" s="4"/>
      <c r="DL587" s="4"/>
      <c r="DM587" s="4"/>
      <c r="DN587" s="4"/>
      <c r="DO587" s="4"/>
      <c r="DP587" s="4"/>
      <c r="DQ587" s="4"/>
      <c r="DR587" s="4"/>
      <c r="DS587" s="4"/>
      <c r="DT587" s="4"/>
      <c r="DU587" s="4"/>
      <c r="DV587" s="4"/>
      <c r="DW587" s="4"/>
      <c r="DX587" s="4"/>
      <c r="DY587" s="4"/>
      <c r="DZ587" s="4"/>
      <c r="EA587" s="4"/>
      <c r="EB587" s="4"/>
      <c r="EC587" s="4"/>
      <c r="ED587" s="4"/>
      <c r="EE587" s="4"/>
      <c r="EF587" s="4"/>
      <c r="EG587" s="4"/>
      <c r="EH587" s="4"/>
      <c r="EI587" s="4"/>
      <c r="EJ587" s="4"/>
      <c r="EK587" s="4"/>
      <c r="EL587" s="4"/>
      <c r="EM587" s="4"/>
      <c r="EN587" s="4"/>
      <c r="EO587" s="4"/>
      <c r="EP587" s="4"/>
      <c r="EQ587" s="4"/>
      <c r="ER587" s="4"/>
      <c r="ES587" s="4"/>
      <c r="ET587" s="4"/>
      <c r="EU587" s="4"/>
      <c r="EV587" s="4"/>
      <c r="EW587" s="4"/>
      <c r="EX587" s="4"/>
      <c r="EY587" s="4"/>
      <c r="EZ587" s="4"/>
      <c r="FA587" s="4"/>
      <c r="FB587" s="4"/>
      <c r="FC587" s="4"/>
      <c r="FD587" s="4"/>
      <c r="FE587" s="4"/>
      <c r="FF587" s="4"/>
      <c r="FG587" s="4"/>
      <c r="FH587" s="4"/>
      <c r="FI587" s="4"/>
      <c r="FJ587" s="4"/>
      <c r="FK587" s="4"/>
      <c r="FL587" s="4"/>
      <c r="FM587" s="4"/>
      <c r="FN587" s="4"/>
      <c r="FO587" s="4"/>
      <c r="FP587" s="4"/>
      <c r="FQ587" s="4"/>
      <c r="FR587" s="4"/>
      <c r="FS587" s="4"/>
      <c r="FT587" s="4"/>
      <c r="FU587" s="4"/>
      <c r="FV587" s="4"/>
      <c r="FW587" s="4"/>
      <c r="FX587" s="4"/>
      <c r="FY587" s="4"/>
      <c r="FZ587" s="4"/>
      <c r="GA587" s="4"/>
      <c r="GB587" s="4"/>
      <c r="GC587" s="4"/>
      <c r="GD587" s="4"/>
      <c r="GE587" s="4"/>
      <c r="GF587" s="4"/>
      <c r="GG587" s="4"/>
      <c r="GH587" s="4"/>
      <c r="GI587" s="4"/>
      <c r="GJ587" s="4"/>
      <c r="GK587" s="4"/>
      <c r="GL587" s="4"/>
      <c r="GM587" s="4"/>
      <c r="GN587" s="4"/>
      <c r="GO587" s="4"/>
      <c r="GP587" s="4"/>
      <c r="GQ587" s="4"/>
      <c r="GR587" s="4"/>
      <c r="GS587" s="4"/>
      <c r="GT587" s="4"/>
      <c r="GU587" s="4"/>
      <c r="GV587" s="4"/>
      <c r="GW587" s="4"/>
      <c r="GX587" s="4"/>
      <c r="GY587" s="4"/>
      <c r="GZ587" s="4"/>
      <c r="HA587" s="4"/>
      <c r="HB587" s="4"/>
      <c r="HC587" s="4"/>
      <c r="HD587" s="4"/>
      <c r="HE587" s="4"/>
      <c r="HF587" s="4"/>
      <c r="HG587" s="4"/>
      <c r="HH587" s="4"/>
      <c r="HI587" s="4"/>
      <c r="HJ587" s="4"/>
      <c r="HK587" s="4"/>
      <c r="HL587" s="4"/>
      <c r="HM587" s="4"/>
      <c r="HN587" s="4"/>
      <c r="HO587" s="4"/>
      <c r="HP587" s="4"/>
      <c r="HQ587" s="4"/>
      <c r="HR587" s="4"/>
      <c r="HS587" s="4"/>
      <c r="HT587" s="4"/>
      <c r="HU587" s="4"/>
      <c r="HV587" s="4"/>
      <c r="HW587" s="4"/>
      <c r="HX587" s="4"/>
      <c r="HY587" s="4"/>
      <c r="HZ587" s="4"/>
      <c r="IA587" s="4"/>
      <c r="IB587" s="4"/>
      <c r="IC587" s="4"/>
      <c r="ID587" s="4"/>
      <c r="IE587" s="4"/>
      <c r="IF587" s="4"/>
      <c r="IG587" s="4"/>
      <c r="IH587" s="4"/>
      <c r="II587" s="4"/>
      <c r="IJ587" s="4"/>
      <c r="IK587" s="4"/>
      <c r="IL587" s="4"/>
      <c r="IM587" s="4"/>
      <c r="IN587" s="4"/>
      <c r="IO587" s="4"/>
      <c r="IP587" s="4"/>
      <c r="IQ587" s="4"/>
    </row>
    <row r="588" spans="28:251" ht="18">
      <c r="AB588" s="88"/>
      <c r="AC588" s="88"/>
      <c r="AD588" s="257"/>
      <c r="AE588" s="88"/>
      <c r="AF588" s="4"/>
      <c r="AG588" s="4"/>
      <c r="AH588" s="4"/>
      <c r="AI588" s="4"/>
      <c r="AJ588" s="4"/>
      <c r="AK588" s="4"/>
      <c r="AL588" s="4"/>
      <c r="AM588" s="4"/>
      <c r="AN588" s="5"/>
      <c r="AO588" s="5"/>
      <c r="AP588" s="5"/>
      <c r="AQ588" s="4"/>
      <c r="AR588" s="4"/>
      <c r="AS588" s="88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  <c r="IQ588" s="4"/>
    </row>
    <row r="589" spans="28:251" ht="18">
      <c r="AB589" s="88"/>
      <c r="AC589" s="88"/>
      <c r="AD589" s="257"/>
      <c r="AE589" s="88"/>
      <c r="AF589" s="4"/>
      <c r="AG589" s="4"/>
      <c r="AH589" s="4"/>
      <c r="AI589" s="4"/>
      <c r="AJ589" s="4"/>
      <c r="AK589" s="4"/>
      <c r="AL589" s="4"/>
      <c r="AM589" s="4"/>
      <c r="AN589" s="5"/>
      <c r="AO589" s="5"/>
      <c r="AP589" s="5"/>
      <c r="AQ589" s="4"/>
      <c r="AR589" s="4"/>
      <c r="AS589" s="88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  <c r="DE589" s="4"/>
      <c r="DF589" s="4"/>
      <c r="DG589" s="4"/>
      <c r="DH589" s="4"/>
      <c r="DI589" s="4"/>
      <c r="DJ589" s="4"/>
      <c r="DK589" s="4"/>
      <c r="DL589" s="4"/>
      <c r="DM589" s="4"/>
      <c r="DN589" s="4"/>
      <c r="DO589" s="4"/>
      <c r="DP589" s="4"/>
      <c r="DQ589" s="4"/>
      <c r="DR589" s="4"/>
      <c r="DS589" s="4"/>
      <c r="DT589" s="4"/>
      <c r="DU589" s="4"/>
      <c r="DV589" s="4"/>
      <c r="DW589" s="4"/>
      <c r="DX589" s="4"/>
      <c r="DY589" s="4"/>
      <c r="DZ589" s="4"/>
      <c r="EA589" s="4"/>
      <c r="EB589" s="4"/>
      <c r="EC589" s="4"/>
      <c r="ED589" s="4"/>
      <c r="EE589" s="4"/>
      <c r="EF589" s="4"/>
      <c r="EG589" s="4"/>
      <c r="EH589" s="4"/>
      <c r="EI589" s="4"/>
      <c r="EJ589" s="4"/>
      <c r="EK589" s="4"/>
      <c r="EL589" s="4"/>
      <c r="EM589" s="4"/>
      <c r="EN589" s="4"/>
      <c r="EO589" s="4"/>
      <c r="EP589" s="4"/>
      <c r="EQ589" s="4"/>
      <c r="ER589" s="4"/>
      <c r="ES589" s="4"/>
      <c r="ET589" s="4"/>
      <c r="EU589" s="4"/>
      <c r="EV589" s="4"/>
      <c r="EW589" s="4"/>
      <c r="EX589" s="4"/>
      <c r="EY589" s="4"/>
      <c r="EZ589" s="4"/>
      <c r="FA589" s="4"/>
      <c r="FB589" s="4"/>
      <c r="FC589" s="4"/>
      <c r="FD589" s="4"/>
      <c r="FE589" s="4"/>
      <c r="FF589" s="4"/>
      <c r="FG589" s="4"/>
      <c r="FH589" s="4"/>
      <c r="FI589" s="4"/>
      <c r="FJ589" s="4"/>
      <c r="FK589" s="4"/>
      <c r="FL589" s="4"/>
      <c r="FM589" s="4"/>
      <c r="FN589" s="4"/>
      <c r="FO589" s="4"/>
      <c r="FP589" s="4"/>
      <c r="FQ589" s="4"/>
      <c r="FR589" s="4"/>
      <c r="FS589" s="4"/>
      <c r="FT589" s="4"/>
      <c r="FU589" s="4"/>
      <c r="FV589" s="4"/>
      <c r="FW589" s="4"/>
      <c r="FX589" s="4"/>
      <c r="FY589" s="4"/>
      <c r="FZ589" s="4"/>
      <c r="GA589" s="4"/>
      <c r="GB589" s="4"/>
      <c r="GC589" s="4"/>
      <c r="GD589" s="4"/>
      <c r="GE589" s="4"/>
      <c r="GF589" s="4"/>
      <c r="GG589" s="4"/>
      <c r="GH589" s="4"/>
      <c r="GI589" s="4"/>
      <c r="GJ589" s="4"/>
      <c r="GK589" s="4"/>
      <c r="GL589" s="4"/>
      <c r="GM589" s="4"/>
      <c r="GN589" s="4"/>
      <c r="GO589" s="4"/>
      <c r="GP589" s="4"/>
      <c r="GQ589" s="4"/>
      <c r="GR589" s="4"/>
      <c r="GS589" s="4"/>
      <c r="GT589" s="4"/>
      <c r="GU589" s="4"/>
      <c r="GV589" s="4"/>
      <c r="GW589" s="4"/>
      <c r="GX589" s="4"/>
      <c r="GY589" s="4"/>
      <c r="GZ589" s="4"/>
      <c r="HA589" s="4"/>
      <c r="HB589" s="4"/>
      <c r="HC589" s="4"/>
      <c r="HD589" s="4"/>
      <c r="HE589" s="4"/>
      <c r="HF589" s="4"/>
      <c r="HG589" s="4"/>
      <c r="HH589" s="4"/>
      <c r="HI589" s="4"/>
      <c r="HJ589" s="4"/>
      <c r="HK589" s="4"/>
      <c r="HL589" s="4"/>
      <c r="HM589" s="4"/>
      <c r="HN589" s="4"/>
      <c r="HO589" s="4"/>
      <c r="HP589" s="4"/>
      <c r="HQ589" s="4"/>
      <c r="HR589" s="4"/>
      <c r="HS589" s="4"/>
      <c r="HT589" s="4"/>
      <c r="HU589" s="4"/>
      <c r="HV589" s="4"/>
      <c r="HW589" s="4"/>
      <c r="HX589" s="4"/>
      <c r="HY589" s="4"/>
      <c r="HZ589" s="4"/>
      <c r="IA589" s="4"/>
      <c r="IB589" s="4"/>
      <c r="IC589" s="4"/>
      <c r="ID589" s="4"/>
      <c r="IE589" s="4"/>
      <c r="IF589" s="4"/>
      <c r="IG589" s="4"/>
      <c r="IH589" s="4"/>
      <c r="II589" s="4"/>
      <c r="IJ589" s="4"/>
      <c r="IK589" s="4"/>
      <c r="IL589" s="4"/>
      <c r="IM589" s="4"/>
      <c r="IN589" s="4"/>
      <c r="IO589" s="4"/>
      <c r="IP589" s="4"/>
      <c r="IQ589" s="4"/>
    </row>
    <row r="590" spans="28:251" ht="18">
      <c r="AB590" s="88"/>
      <c r="AC590" s="88"/>
      <c r="AD590" s="257"/>
      <c r="AE590" s="88"/>
      <c r="AF590" s="4"/>
      <c r="AG590" s="4"/>
      <c r="AH590" s="4"/>
      <c r="AI590" s="4"/>
      <c r="AJ590" s="4"/>
      <c r="AK590" s="4"/>
      <c r="AL590" s="4"/>
      <c r="AM590" s="4"/>
      <c r="AN590" s="5"/>
      <c r="AO590" s="5"/>
      <c r="AP590" s="5"/>
      <c r="AQ590" s="4"/>
      <c r="AR590" s="4"/>
      <c r="AS590" s="88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  <c r="IQ590" s="4"/>
    </row>
    <row r="591" spans="28:251" ht="18">
      <c r="AB591" s="88"/>
      <c r="AC591" s="88"/>
      <c r="AD591" s="257"/>
      <c r="AE591" s="88"/>
      <c r="AF591" s="4"/>
      <c r="AG591" s="4"/>
      <c r="AH591" s="4"/>
      <c r="AI591" s="4"/>
      <c r="AJ591" s="4"/>
      <c r="AK591" s="4"/>
      <c r="AL591" s="4"/>
      <c r="AM591" s="4"/>
      <c r="AN591" s="5"/>
      <c r="AO591" s="5"/>
      <c r="AP591" s="5"/>
      <c r="AQ591" s="4"/>
      <c r="AR591" s="4"/>
      <c r="AS591" s="88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  <c r="IQ591" s="4"/>
    </row>
    <row r="592" spans="28:251" ht="18">
      <c r="AB592" s="88"/>
      <c r="AC592" s="88"/>
      <c r="AD592" s="257"/>
      <c r="AE592" s="88"/>
      <c r="AF592" s="4"/>
      <c r="AG592" s="4"/>
      <c r="AH592" s="4"/>
      <c r="AI592" s="4"/>
      <c r="AJ592" s="4"/>
      <c r="AK592" s="4"/>
      <c r="AL592" s="4"/>
      <c r="AM592" s="4"/>
      <c r="AN592" s="5"/>
      <c r="AO592" s="5"/>
      <c r="AP592" s="5"/>
      <c r="AQ592" s="4"/>
      <c r="AR592" s="4"/>
      <c r="AS592" s="88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  <c r="DE592" s="4"/>
      <c r="DF592" s="4"/>
      <c r="DG592" s="4"/>
      <c r="DH592" s="4"/>
      <c r="DI592" s="4"/>
      <c r="DJ592" s="4"/>
      <c r="DK592" s="4"/>
      <c r="DL592" s="4"/>
      <c r="DM592" s="4"/>
      <c r="DN592" s="4"/>
      <c r="DO592" s="4"/>
      <c r="DP592" s="4"/>
      <c r="DQ592" s="4"/>
      <c r="DR592" s="4"/>
      <c r="DS592" s="4"/>
      <c r="DT592" s="4"/>
      <c r="DU592" s="4"/>
      <c r="DV592" s="4"/>
      <c r="DW592" s="4"/>
      <c r="DX592" s="4"/>
      <c r="DY592" s="4"/>
      <c r="DZ592" s="4"/>
      <c r="EA592" s="4"/>
      <c r="EB592" s="4"/>
      <c r="EC592" s="4"/>
      <c r="ED592" s="4"/>
      <c r="EE592" s="4"/>
      <c r="EF592" s="4"/>
      <c r="EG592" s="4"/>
      <c r="EH592" s="4"/>
      <c r="EI592" s="4"/>
      <c r="EJ592" s="4"/>
      <c r="EK592" s="4"/>
      <c r="EL592" s="4"/>
      <c r="EM592" s="4"/>
      <c r="EN592" s="4"/>
      <c r="EO592" s="4"/>
      <c r="EP592" s="4"/>
      <c r="EQ592" s="4"/>
      <c r="ER592" s="4"/>
      <c r="ES592" s="4"/>
      <c r="ET592" s="4"/>
      <c r="EU592" s="4"/>
      <c r="EV592" s="4"/>
      <c r="EW592" s="4"/>
      <c r="EX592" s="4"/>
      <c r="EY592" s="4"/>
      <c r="EZ592" s="4"/>
      <c r="FA592" s="4"/>
      <c r="FB592" s="4"/>
      <c r="FC592" s="4"/>
      <c r="FD592" s="4"/>
      <c r="FE592" s="4"/>
      <c r="FF592" s="4"/>
      <c r="FG592" s="4"/>
      <c r="FH592" s="4"/>
      <c r="FI592" s="4"/>
      <c r="FJ592" s="4"/>
      <c r="FK592" s="4"/>
      <c r="FL592" s="4"/>
      <c r="FM592" s="4"/>
      <c r="FN592" s="4"/>
      <c r="FO592" s="4"/>
      <c r="FP592" s="4"/>
      <c r="FQ592" s="4"/>
      <c r="FR592" s="4"/>
      <c r="FS592" s="4"/>
      <c r="FT592" s="4"/>
      <c r="FU592" s="4"/>
      <c r="FV592" s="4"/>
      <c r="FW592" s="4"/>
      <c r="FX592" s="4"/>
      <c r="FY592" s="4"/>
      <c r="FZ592" s="4"/>
      <c r="GA592" s="4"/>
      <c r="GB592" s="4"/>
      <c r="GC592" s="4"/>
      <c r="GD592" s="4"/>
      <c r="GE592" s="4"/>
      <c r="GF592" s="4"/>
      <c r="GG592" s="4"/>
      <c r="GH592" s="4"/>
      <c r="GI592" s="4"/>
      <c r="GJ592" s="4"/>
      <c r="GK592" s="4"/>
      <c r="GL592" s="4"/>
      <c r="GM592" s="4"/>
      <c r="GN592" s="4"/>
      <c r="GO592" s="4"/>
      <c r="GP592" s="4"/>
      <c r="GQ592" s="4"/>
      <c r="GR592" s="4"/>
      <c r="GS592" s="4"/>
      <c r="GT592" s="4"/>
      <c r="GU592" s="4"/>
      <c r="GV592" s="4"/>
      <c r="GW592" s="4"/>
      <c r="GX592" s="4"/>
      <c r="GY592" s="4"/>
      <c r="GZ592" s="4"/>
      <c r="HA592" s="4"/>
      <c r="HB592" s="4"/>
      <c r="HC592" s="4"/>
      <c r="HD592" s="4"/>
      <c r="HE592" s="4"/>
      <c r="HF592" s="4"/>
      <c r="HG592" s="4"/>
      <c r="HH592" s="4"/>
      <c r="HI592" s="4"/>
      <c r="HJ592" s="4"/>
      <c r="HK592" s="4"/>
      <c r="HL592" s="4"/>
      <c r="HM592" s="4"/>
      <c r="HN592" s="4"/>
      <c r="HO592" s="4"/>
      <c r="HP592" s="4"/>
      <c r="HQ592" s="4"/>
      <c r="HR592" s="4"/>
      <c r="HS592" s="4"/>
      <c r="HT592" s="4"/>
      <c r="HU592" s="4"/>
      <c r="HV592" s="4"/>
      <c r="HW592" s="4"/>
      <c r="HX592" s="4"/>
      <c r="HY592" s="4"/>
      <c r="HZ592" s="4"/>
      <c r="IA592" s="4"/>
      <c r="IB592" s="4"/>
      <c r="IC592" s="4"/>
      <c r="ID592" s="4"/>
      <c r="IE592" s="4"/>
      <c r="IF592" s="4"/>
      <c r="IG592" s="4"/>
      <c r="IH592" s="4"/>
      <c r="II592" s="4"/>
      <c r="IJ592" s="4"/>
      <c r="IK592" s="4"/>
      <c r="IL592" s="4"/>
      <c r="IM592" s="4"/>
      <c r="IN592" s="4"/>
      <c r="IO592" s="4"/>
      <c r="IP592" s="4"/>
      <c r="IQ592" s="4"/>
    </row>
    <row r="593" spans="28:251" ht="18">
      <c r="AB593" s="88"/>
      <c r="AC593" s="88"/>
      <c r="AD593" s="257"/>
      <c r="AE593" s="88"/>
      <c r="AF593" s="4"/>
      <c r="AG593" s="4"/>
      <c r="AH593" s="4"/>
      <c r="AI593" s="4"/>
      <c r="AJ593" s="4"/>
      <c r="AK593" s="4"/>
      <c r="AL593" s="4"/>
      <c r="AM593" s="4"/>
      <c r="AN593" s="5"/>
      <c r="AO593" s="5"/>
      <c r="AP593" s="5"/>
      <c r="AQ593" s="4"/>
      <c r="AR593" s="4"/>
      <c r="AS593" s="88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  <c r="IQ593" s="4"/>
    </row>
    <row r="594" spans="28:251" ht="18">
      <c r="AB594" s="88"/>
      <c r="AC594" s="88"/>
      <c r="AD594" s="257"/>
      <c r="AE594" s="88"/>
      <c r="AF594" s="4"/>
      <c r="AG594" s="4"/>
      <c r="AH594" s="4"/>
      <c r="AI594" s="4"/>
      <c r="AJ594" s="4"/>
      <c r="AK594" s="4"/>
      <c r="AL594" s="4"/>
      <c r="AM594" s="4"/>
      <c r="AN594" s="5"/>
      <c r="AO594" s="5"/>
      <c r="AP594" s="5"/>
      <c r="AQ594" s="4"/>
      <c r="AR594" s="4"/>
      <c r="AS594" s="88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  <c r="DE594" s="4"/>
      <c r="DF594" s="4"/>
      <c r="DG594" s="4"/>
      <c r="DH594" s="4"/>
      <c r="DI594" s="4"/>
      <c r="DJ594" s="4"/>
      <c r="DK594" s="4"/>
      <c r="DL594" s="4"/>
      <c r="DM594" s="4"/>
      <c r="DN594" s="4"/>
      <c r="DO594" s="4"/>
      <c r="DP594" s="4"/>
      <c r="DQ594" s="4"/>
      <c r="DR594" s="4"/>
      <c r="DS594" s="4"/>
      <c r="DT594" s="4"/>
      <c r="DU594" s="4"/>
      <c r="DV594" s="4"/>
      <c r="DW594" s="4"/>
      <c r="DX594" s="4"/>
      <c r="DY594" s="4"/>
      <c r="DZ594" s="4"/>
      <c r="EA594" s="4"/>
      <c r="EB594" s="4"/>
      <c r="EC594" s="4"/>
      <c r="ED594" s="4"/>
      <c r="EE594" s="4"/>
      <c r="EF594" s="4"/>
      <c r="EG594" s="4"/>
      <c r="EH594" s="4"/>
      <c r="EI594" s="4"/>
      <c r="EJ594" s="4"/>
      <c r="EK594" s="4"/>
      <c r="EL594" s="4"/>
      <c r="EM594" s="4"/>
      <c r="EN594" s="4"/>
      <c r="EO594" s="4"/>
      <c r="EP594" s="4"/>
      <c r="EQ594" s="4"/>
      <c r="ER594" s="4"/>
      <c r="ES594" s="4"/>
      <c r="ET594" s="4"/>
      <c r="EU594" s="4"/>
      <c r="EV594" s="4"/>
      <c r="EW594" s="4"/>
      <c r="EX594" s="4"/>
      <c r="EY594" s="4"/>
      <c r="EZ594" s="4"/>
      <c r="FA594" s="4"/>
      <c r="FB594" s="4"/>
      <c r="FC594" s="4"/>
      <c r="FD594" s="4"/>
      <c r="FE594" s="4"/>
      <c r="FF594" s="4"/>
      <c r="FG594" s="4"/>
      <c r="FH594" s="4"/>
      <c r="FI594" s="4"/>
      <c r="FJ594" s="4"/>
      <c r="FK594" s="4"/>
      <c r="FL594" s="4"/>
      <c r="FM594" s="4"/>
      <c r="FN594" s="4"/>
      <c r="FO594" s="4"/>
      <c r="FP594" s="4"/>
      <c r="FQ594" s="4"/>
      <c r="FR594" s="4"/>
      <c r="FS594" s="4"/>
      <c r="FT594" s="4"/>
      <c r="FU594" s="4"/>
      <c r="FV594" s="4"/>
      <c r="FW594" s="4"/>
      <c r="FX594" s="4"/>
      <c r="FY594" s="4"/>
      <c r="FZ594" s="4"/>
      <c r="GA594" s="4"/>
      <c r="GB594" s="4"/>
      <c r="GC594" s="4"/>
      <c r="GD594" s="4"/>
      <c r="GE594" s="4"/>
      <c r="GF594" s="4"/>
      <c r="GG594" s="4"/>
      <c r="GH594" s="4"/>
      <c r="GI594" s="4"/>
      <c r="GJ594" s="4"/>
      <c r="GK594" s="4"/>
      <c r="GL594" s="4"/>
      <c r="GM594" s="4"/>
      <c r="GN594" s="4"/>
      <c r="GO594" s="4"/>
      <c r="GP594" s="4"/>
      <c r="GQ594" s="4"/>
      <c r="GR594" s="4"/>
      <c r="GS594" s="4"/>
      <c r="GT594" s="4"/>
      <c r="GU594" s="4"/>
      <c r="GV594" s="4"/>
      <c r="GW594" s="4"/>
      <c r="GX594" s="4"/>
      <c r="GY594" s="4"/>
      <c r="GZ594" s="4"/>
      <c r="HA594" s="4"/>
      <c r="HB594" s="4"/>
      <c r="HC594" s="4"/>
      <c r="HD594" s="4"/>
      <c r="HE594" s="4"/>
      <c r="HF594" s="4"/>
      <c r="HG594" s="4"/>
      <c r="HH594" s="4"/>
      <c r="HI594" s="4"/>
      <c r="HJ594" s="4"/>
      <c r="HK594" s="4"/>
      <c r="HL594" s="4"/>
      <c r="HM594" s="4"/>
      <c r="HN594" s="4"/>
      <c r="HO594" s="4"/>
      <c r="HP594" s="4"/>
      <c r="HQ594" s="4"/>
      <c r="HR594" s="4"/>
      <c r="HS594" s="4"/>
      <c r="HT594" s="4"/>
      <c r="HU594" s="4"/>
      <c r="HV594" s="4"/>
      <c r="HW594" s="4"/>
      <c r="HX594" s="4"/>
      <c r="HY594" s="4"/>
      <c r="HZ594" s="4"/>
      <c r="IA594" s="4"/>
      <c r="IB594" s="4"/>
      <c r="IC594" s="4"/>
      <c r="ID594" s="4"/>
      <c r="IE594" s="4"/>
      <c r="IF594" s="4"/>
      <c r="IG594" s="4"/>
      <c r="IH594" s="4"/>
      <c r="II594" s="4"/>
      <c r="IJ594" s="4"/>
      <c r="IK594" s="4"/>
      <c r="IL594" s="4"/>
      <c r="IM594" s="4"/>
      <c r="IN594" s="4"/>
      <c r="IO594" s="4"/>
      <c r="IP594" s="4"/>
      <c r="IQ594" s="4"/>
    </row>
    <row r="595" spans="28:251" ht="18">
      <c r="AB595" s="88"/>
      <c r="AC595" s="88"/>
      <c r="AD595" s="257"/>
      <c r="AE595" s="88"/>
      <c r="AF595" s="4"/>
      <c r="AG595" s="4"/>
      <c r="AH595" s="4"/>
      <c r="AI595" s="4"/>
      <c r="AJ595" s="4"/>
      <c r="AK595" s="4"/>
      <c r="AL595" s="4"/>
      <c r="AM595" s="4"/>
      <c r="AN595" s="5"/>
      <c r="AO595" s="5"/>
      <c r="AP595" s="5"/>
      <c r="AQ595" s="4"/>
      <c r="AR595" s="4"/>
      <c r="AS595" s="88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  <c r="IQ595" s="4"/>
    </row>
    <row r="596" spans="28:251" ht="18">
      <c r="AB596" s="88"/>
      <c r="AC596" s="88"/>
      <c r="AD596" s="257"/>
      <c r="AE596" s="88"/>
      <c r="AF596" s="4"/>
      <c r="AG596" s="4"/>
      <c r="AH596" s="4"/>
      <c r="AI596" s="4"/>
      <c r="AJ596" s="4"/>
      <c r="AK596" s="4"/>
      <c r="AL596" s="4"/>
      <c r="AM596" s="4"/>
      <c r="AN596" s="5"/>
      <c r="AO596" s="5"/>
      <c r="AP596" s="5"/>
      <c r="AQ596" s="4"/>
      <c r="AR596" s="4"/>
      <c r="AS596" s="88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  <c r="DE596" s="4"/>
      <c r="DF596" s="4"/>
      <c r="DG596" s="4"/>
      <c r="DH596" s="4"/>
      <c r="DI596" s="4"/>
      <c r="DJ596" s="4"/>
      <c r="DK596" s="4"/>
      <c r="DL596" s="4"/>
      <c r="DM596" s="4"/>
      <c r="DN596" s="4"/>
      <c r="DO596" s="4"/>
      <c r="DP596" s="4"/>
      <c r="DQ596" s="4"/>
      <c r="DR596" s="4"/>
      <c r="DS596" s="4"/>
      <c r="DT596" s="4"/>
      <c r="DU596" s="4"/>
      <c r="DV596" s="4"/>
      <c r="DW596" s="4"/>
      <c r="DX596" s="4"/>
      <c r="DY596" s="4"/>
      <c r="DZ596" s="4"/>
      <c r="EA596" s="4"/>
      <c r="EB596" s="4"/>
      <c r="EC596" s="4"/>
      <c r="ED596" s="4"/>
      <c r="EE596" s="4"/>
      <c r="EF596" s="4"/>
      <c r="EG596" s="4"/>
      <c r="EH596" s="4"/>
      <c r="EI596" s="4"/>
      <c r="EJ596" s="4"/>
      <c r="EK596" s="4"/>
      <c r="EL596" s="4"/>
      <c r="EM596" s="4"/>
      <c r="EN596" s="4"/>
      <c r="EO596" s="4"/>
      <c r="EP596" s="4"/>
      <c r="EQ596" s="4"/>
      <c r="ER596" s="4"/>
      <c r="ES596" s="4"/>
      <c r="ET596" s="4"/>
      <c r="EU596" s="4"/>
      <c r="EV596" s="4"/>
      <c r="EW596" s="4"/>
      <c r="EX596" s="4"/>
      <c r="EY596" s="4"/>
      <c r="EZ596" s="4"/>
      <c r="FA596" s="4"/>
      <c r="FB596" s="4"/>
      <c r="FC596" s="4"/>
      <c r="FD596" s="4"/>
      <c r="FE596" s="4"/>
      <c r="FF596" s="4"/>
      <c r="FG596" s="4"/>
      <c r="FH596" s="4"/>
      <c r="FI596" s="4"/>
      <c r="FJ596" s="4"/>
      <c r="FK596" s="4"/>
      <c r="FL596" s="4"/>
      <c r="FM596" s="4"/>
      <c r="FN596" s="4"/>
      <c r="FO596" s="4"/>
      <c r="FP596" s="4"/>
      <c r="FQ596" s="4"/>
      <c r="FR596" s="4"/>
      <c r="FS596" s="4"/>
      <c r="FT596" s="4"/>
      <c r="FU596" s="4"/>
      <c r="FV596" s="4"/>
      <c r="FW596" s="4"/>
      <c r="FX596" s="4"/>
      <c r="FY596" s="4"/>
      <c r="FZ596" s="4"/>
      <c r="GA596" s="4"/>
      <c r="GB596" s="4"/>
      <c r="GC596" s="4"/>
      <c r="GD596" s="4"/>
      <c r="GE596" s="4"/>
      <c r="GF596" s="4"/>
      <c r="GG596" s="4"/>
      <c r="GH596" s="4"/>
      <c r="GI596" s="4"/>
      <c r="GJ596" s="4"/>
      <c r="GK596" s="4"/>
      <c r="GL596" s="4"/>
      <c r="GM596" s="4"/>
      <c r="GN596" s="4"/>
      <c r="GO596" s="4"/>
      <c r="GP596" s="4"/>
      <c r="GQ596" s="4"/>
      <c r="GR596" s="4"/>
      <c r="GS596" s="4"/>
      <c r="GT596" s="4"/>
      <c r="GU596" s="4"/>
      <c r="GV596" s="4"/>
      <c r="GW596" s="4"/>
      <c r="GX596" s="4"/>
      <c r="GY596" s="4"/>
      <c r="GZ596" s="4"/>
      <c r="HA596" s="4"/>
      <c r="HB596" s="4"/>
      <c r="HC596" s="4"/>
      <c r="HD596" s="4"/>
      <c r="HE596" s="4"/>
      <c r="HF596" s="4"/>
      <c r="HG596" s="4"/>
      <c r="HH596" s="4"/>
      <c r="HI596" s="4"/>
      <c r="HJ596" s="4"/>
      <c r="HK596" s="4"/>
      <c r="HL596" s="4"/>
      <c r="HM596" s="4"/>
      <c r="HN596" s="4"/>
      <c r="HO596" s="4"/>
      <c r="HP596" s="4"/>
      <c r="HQ596" s="4"/>
      <c r="HR596" s="4"/>
      <c r="HS596" s="4"/>
      <c r="HT596" s="4"/>
      <c r="HU596" s="4"/>
      <c r="HV596" s="4"/>
      <c r="HW596" s="4"/>
      <c r="HX596" s="4"/>
      <c r="HY596" s="4"/>
      <c r="HZ596" s="4"/>
      <c r="IA596" s="4"/>
      <c r="IB596" s="4"/>
      <c r="IC596" s="4"/>
      <c r="ID596" s="4"/>
      <c r="IE596" s="4"/>
      <c r="IF596" s="4"/>
      <c r="IG596" s="4"/>
      <c r="IH596" s="4"/>
      <c r="II596" s="4"/>
      <c r="IJ596" s="4"/>
      <c r="IK596" s="4"/>
      <c r="IL596" s="4"/>
      <c r="IM596" s="4"/>
      <c r="IN596" s="4"/>
      <c r="IO596" s="4"/>
      <c r="IP596" s="4"/>
      <c r="IQ596" s="4"/>
    </row>
    <row r="597" spans="28:251" ht="18">
      <c r="AB597" s="88"/>
      <c r="AC597" s="88"/>
      <c r="AD597" s="257"/>
      <c r="AE597" s="88"/>
      <c r="AF597" s="4"/>
      <c r="AG597" s="4"/>
      <c r="AH597" s="4"/>
      <c r="AI597" s="4"/>
      <c r="AJ597" s="4"/>
      <c r="AK597" s="4"/>
      <c r="AL597" s="4"/>
      <c r="AM597" s="4"/>
      <c r="AN597" s="5"/>
      <c r="AO597" s="5"/>
      <c r="AP597" s="5"/>
      <c r="AQ597" s="4"/>
      <c r="AR597" s="4"/>
      <c r="AS597" s="88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  <c r="IQ597" s="4"/>
    </row>
    <row r="598" spans="28:251" ht="18">
      <c r="AB598" s="88"/>
      <c r="AC598" s="88"/>
      <c r="AD598" s="257"/>
      <c r="AE598" s="88"/>
      <c r="AF598" s="4"/>
      <c r="AG598" s="4"/>
      <c r="AH598" s="4"/>
      <c r="AI598" s="4"/>
      <c r="AJ598" s="4"/>
      <c r="AK598" s="4"/>
      <c r="AL598" s="4"/>
      <c r="AM598" s="4"/>
      <c r="AN598" s="5"/>
      <c r="AO598" s="5"/>
      <c r="AP598" s="5"/>
      <c r="AQ598" s="4"/>
      <c r="AR598" s="4"/>
      <c r="AS598" s="88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  <c r="IQ598" s="4"/>
    </row>
    <row r="599" spans="28:251" ht="18">
      <c r="AB599" s="88"/>
      <c r="AC599" s="88"/>
      <c r="AD599" s="257"/>
      <c r="AE599" s="88"/>
      <c r="AF599" s="4"/>
      <c r="AG599" s="4"/>
      <c r="AH599" s="4"/>
      <c r="AI599" s="4"/>
      <c r="AJ599" s="4"/>
      <c r="AK599" s="4"/>
      <c r="AL599" s="4"/>
      <c r="AM599" s="4"/>
      <c r="AN599" s="5"/>
      <c r="AO599" s="5"/>
      <c r="AP599" s="5"/>
      <c r="AQ599" s="4"/>
      <c r="AR599" s="4"/>
      <c r="AS599" s="88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  <c r="DE599" s="4"/>
      <c r="DF599" s="4"/>
      <c r="DG599" s="4"/>
      <c r="DH599" s="4"/>
      <c r="DI599" s="4"/>
      <c r="DJ599" s="4"/>
      <c r="DK599" s="4"/>
      <c r="DL599" s="4"/>
      <c r="DM599" s="4"/>
      <c r="DN599" s="4"/>
      <c r="DO599" s="4"/>
      <c r="DP599" s="4"/>
      <c r="DQ599" s="4"/>
      <c r="DR599" s="4"/>
      <c r="DS599" s="4"/>
      <c r="DT599" s="4"/>
      <c r="DU599" s="4"/>
      <c r="DV599" s="4"/>
      <c r="DW599" s="4"/>
      <c r="DX599" s="4"/>
      <c r="DY599" s="4"/>
      <c r="DZ599" s="4"/>
      <c r="EA599" s="4"/>
      <c r="EB599" s="4"/>
      <c r="EC599" s="4"/>
      <c r="ED599" s="4"/>
      <c r="EE599" s="4"/>
      <c r="EF599" s="4"/>
      <c r="EG599" s="4"/>
      <c r="EH599" s="4"/>
      <c r="EI599" s="4"/>
      <c r="EJ599" s="4"/>
      <c r="EK599" s="4"/>
      <c r="EL599" s="4"/>
      <c r="EM599" s="4"/>
      <c r="EN599" s="4"/>
      <c r="EO599" s="4"/>
      <c r="EP599" s="4"/>
      <c r="EQ599" s="4"/>
      <c r="ER599" s="4"/>
      <c r="ES599" s="4"/>
      <c r="ET599" s="4"/>
      <c r="EU599" s="4"/>
      <c r="EV599" s="4"/>
      <c r="EW599" s="4"/>
      <c r="EX599" s="4"/>
      <c r="EY599" s="4"/>
      <c r="EZ599" s="4"/>
      <c r="FA599" s="4"/>
      <c r="FB599" s="4"/>
      <c r="FC599" s="4"/>
      <c r="FD599" s="4"/>
      <c r="FE599" s="4"/>
      <c r="FF599" s="4"/>
      <c r="FG599" s="4"/>
      <c r="FH599" s="4"/>
      <c r="FI599" s="4"/>
      <c r="FJ599" s="4"/>
      <c r="FK599" s="4"/>
      <c r="FL599" s="4"/>
      <c r="FM599" s="4"/>
      <c r="FN599" s="4"/>
      <c r="FO599" s="4"/>
      <c r="FP599" s="4"/>
      <c r="FQ599" s="4"/>
      <c r="FR599" s="4"/>
      <c r="FS599" s="4"/>
      <c r="FT599" s="4"/>
      <c r="FU599" s="4"/>
      <c r="FV599" s="4"/>
      <c r="FW599" s="4"/>
      <c r="FX599" s="4"/>
      <c r="FY599" s="4"/>
      <c r="FZ599" s="4"/>
      <c r="GA599" s="4"/>
      <c r="GB599" s="4"/>
      <c r="GC599" s="4"/>
      <c r="GD599" s="4"/>
      <c r="GE599" s="4"/>
      <c r="GF599" s="4"/>
      <c r="GG599" s="4"/>
      <c r="GH599" s="4"/>
      <c r="GI599" s="4"/>
      <c r="GJ599" s="4"/>
      <c r="GK599" s="4"/>
      <c r="GL599" s="4"/>
      <c r="GM599" s="4"/>
      <c r="GN599" s="4"/>
      <c r="GO599" s="4"/>
      <c r="GP599" s="4"/>
      <c r="GQ599" s="4"/>
      <c r="GR599" s="4"/>
      <c r="GS599" s="4"/>
      <c r="GT599" s="4"/>
      <c r="GU599" s="4"/>
      <c r="GV599" s="4"/>
      <c r="GW599" s="4"/>
      <c r="GX599" s="4"/>
      <c r="GY599" s="4"/>
      <c r="GZ599" s="4"/>
      <c r="HA599" s="4"/>
      <c r="HB599" s="4"/>
      <c r="HC599" s="4"/>
      <c r="HD599" s="4"/>
      <c r="HE599" s="4"/>
      <c r="HF599" s="4"/>
      <c r="HG599" s="4"/>
      <c r="HH599" s="4"/>
      <c r="HI599" s="4"/>
      <c r="HJ599" s="4"/>
      <c r="HK599" s="4"/>
      <c r="HL599" s="4"/>
      <c r="HM599" s="4"/>
      <c r="HN599" s="4"/>
      <c r="HO599" s="4"/>
      <c r="HP599" s="4"/>
      <c r="HQ599" s="4"/>
      <c r="HR599" s="4"/>
      <c r="HS599" s="4"/>
      <c r="HT599" s="4"/>
      <c r="HU599" s="4"/>
      <c r="HV599" s="4"/>
      <c r="HW599" s="4"/>
      <c r="HX599" s="4"/>
      <c r="HY599" s="4"/>
      <c r="HZ599" s="4"/>
      <c r="IA599" s="4"/>
      <c r="IB599" s="4"/>
      <c r="IC599" s="4"/>
      <c r="ID599" s="4"/>
      <c r="IE599" s="4"/>
      <c r="IF599" s="4"/>
      <c r="IG599" s="4"/>
      <c r="IH599" s="4"/>
      <c r="II599" s="4"/>
      <c r="IJ599" s="4"/>
      <c r="IK599" s="4"/>
      <c r="IL599" s="4"/>
      <c r="IM599" s="4"/>
      <c r="IN599" s="4"/>
      <c r="IO599" s="4"/>
      <c r="IP599" s="4"/>
      <c r="IQ599" s="4"/>
    </row>
    <row r="600" spans="28:251" ht="18">
      <c r="AB600" s="88"/>
      <c r="AC600" s="88"/>
      <c r="AD600" s="257"/>
      <c r="AE600" s="88"/>
      <c r="AF600" s="4"/>
      <c r="AG600" s="4"/>
      <c r="AH600" s="4"/>
      <c r="AI600" s="4"/>
      <c r="AJ600" s="4"/>
      <c r="AK600" s="4"/>
      <c r="AL600" s="4"/>
      <c r="AM600" s="4"/>
      <c r="AN600" s="5"/>
      <c r="AO600" s="5"/>
      <c r="AP600" s="5"/>
      <c r="AQ600" s="4"/>
      <c r="AR600" s="4"/>
      <c r="AS600" s="88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  <c r="IQ600" s="4"/>
    </row>
    <row r="601" spans="28:251" ht="18">
      <c r="AB601" s="88"/>
      <c r="AC601" s="88"/>
      <c r="AD601" s="257"/>
      <c r="AE601" s="88"/>
      <c r="AF601" s="4"/>
      <c r="AG601" s="4"/>
      <c r="AH601" s="4"/>
      <c r="AI601" s="4"/>
      <c r="AJ601" s="4"/>
      <c r="AK601" s="4"/>
      <c r="AL601" s="4"/>
      <c r="AM601" s="4"/>
      <c r="AN601" s="5"/>
      <c r="AO601" s="5"/>
      <c r="AP601" s="5"/>
      <c r="AQ601" s="4"/>
      <c r="AR601" s="4"/>
      <c r="AS601" s="88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  <c r="DE601" s="4"/>
      <c r="DF601" s="4"/>
      <c r="DG601" s="4"/>
      <c r="DH601" s="4"/>
      <c r="DI601" s="4"/>
      <c r="DJ601" s="4"/>
      <c r="DK601" s="4"/>
      <c r="DL601" s="4"/>
      <c r="DM601" s="4"/>
      <c r="DN601" s="4"/>
      <c r="DO601" s="4"/>
      <c r="DP601" s="4"/>
      <c r="DQ601" s="4"/>
      <c r="DR601" s="4"/>
      <c r="DS601" s="4"/>
      <c r="DT601" s="4"/>
      <c r="DU601" s="4"/>
      <c r="DV601" s="4"/>
      <c r="DW601" s="4"/>
      <c r="DX601" s="4"/>
      <c r="DY601" s="4"/>
      <c r="DZ601" s="4"/>
      <c r="EA601" s="4"/>
      <c r="EB601" s="4"/>
      <c r="EC601" s="4"/>
      <c r="ED601" s="4"/>
      <c r="EE601" s="4"/>
      <c r="EF601" s="4"/>
      <c r="EG601" s="4"/>
      <c r="EH601" s="4"/>
      <c r="EI601" s="4"/>
      <c r="EJ601" s="4"/>
      <c r="EK601" s="4"/>
      <c r="EL601" s="4"/>
      <c r="EM601" s="4"/>
      <c r="EN601" s="4"/>
      <c r="EO601" s="4"/>
      <c r="EP601" s="4"/>
      <c r="EQ601" s="4"/>
      <c r="ER601" s="4"/>
      <c r="ES601" s="4"/>
      <c r="ET601" s="4"/>
      <c r="EU601" s="4"/>
      <c r="EV601" s="4"/>
      <c r="EW601" s="4"/>
      <c r="EX601" s="4"/>
      <c r="EY601" s="4"/>
      <c r="EZ601" s="4"/>
      <c r="FA601" s="4"/>
      <c r="FB601" s="4"/>
      <c r="FC601" s="4"/>
      <c r="FD601" s="4"/>
      <c r="FE601" s="4"/>
      <c r="FF601" s="4"/>
      <c r="FG601" s="4"/>
      <c r="FH601" s="4"/>
      <c r="FI601" s="4"/>
      <c r="FJ601" s="4"/>
      <c r="FK601" s="4"/>
      <c r="FL601" s="4"/>
      <c r="FM601" s="4"/>
      <c r="FN601" s="4"/>
      <c r="FO601" s="4"/>
      <c r="FP601" s="4"/>
      <c r="FQ601" s="4"/>
      <c r="FR601" s="4"/>
      <c r="FS601" s="4"/>
      <c r="FT601" s="4"/>
      <c r="FU601" s="4"/>
      <c r="FV601" s="4"/>
      <c r="FW601" s="4"/>
      <c r="FX601" s="4"/>
      <c r="FY601" s="4"/>
      <c r="FZ601" s="4"/>
      <c r="GA601" s="4"/>
      <c r="GB601" s="4"/>
      <c r="GC601" s="4"/>
      <c r="GD601" s="4"/>
      <c r="GE601" s="4"/>
      <c r="GF601" s="4"/>
      <c r="GG601" s="4"/>
      <c r="GH601" s="4"/>
      <c r="GI601" s="4"/>
      <c r="GJ601" s="4"/>
      <c r="GK601" s="4"/>
      <c r="GL601" s="4"/>
      <c r="GM601" s="4"/>
      <c r="GN601" s="4"/>
      <c r="GO601" s="4"/>
      <c r="GP601" s="4"/>
      <c r="GQ601" s="4"/>
      <c r="GR601" s="4"/>
      <c r="GS601" s="4"/>
      <c r="GT601" s="4"/>
      <c r="GU601" s="4"/>
      <c r="GV601" s="4"/>
      <c r="GW601" s="4"/>
      <c r="GX601" s="4"/>
      <c r="GY601" s="4"/>
      <c r="GZ601" s="4"/>
      <c r="HA601" s="4"/>
      <c r="HB601" s="4"/>
      <c r="HC601" s="4"/>
      <c r="HD601" s="4"/>
      <c r="HE601" s="4"/>
      <c r="HF601" s="4"/>
      <c r="HG601" s="4"/>
      <c r="HH601" s="4"/>
      <c r="HI601" s="4"/>
      <c r="HJ601" s="4"/>
      <c r="HK601" s="4"/>
      <c r="HL601" s="4"/>
      <c r="HM601" s="4"/>
      <c r="HN601" s="4"/>
      <c r="HO601" s="4"/>
      <c r="HP601" s="4"/>
      <c r="HQ601" s="4"/>
      <c r="HR601" s="4"/>
      <c r="HS601" s="4"/>
      <c r="HT601" s="4"/>
      <c r="HU601" s="4"/>
      <c r="HV601" s="4"/>
      <c r="HW601" s="4"/>
      <c r="HX601" s="4"/>
      <c r="HY601" s="4"/>
      <c r="HZ601" s="4"/>
      <c r="IA601" s="4"/>
      <c r="IB601" s="4"/>
      <c r="IC601" s="4"/>
      <c r="ID601" s="4"/>
      <c r="IE601" s="4"/>
      <c r="IF601" s="4"/>
      <c r="IG601" s="4"/>
      <c r="IH601" s="4"/>
      <c r="II601" s="4"/>
      <c r="IJ601" s="4"/>
      <c r="IK601" s="4"/>
      <c r="IL601" s="4"/>
      <c r="IM601" s="4"/>
      <c r="IN601" s="4"/>
      <c r="IO601" s="4"/>
      <c r="IP601" s="4"/>
      <c r="IQ601" s="4"/>
    </row>
    <row r="602" spans="28:251" ht="18">
      <c r="AB602" s="88"/>
      <c r="AC602" s="88"/>
      <c r="AD602" s="257"/>
      <c r="AE602" s="88"/>
      <c r="AF602" s="4"/>
      <c r="AG602" s="4"/>
      <c r="AH602" s="4"/>
      <c r="AI602" s="4"/>
      <c r="AJ602" s="4"/>
      <c r="AK602" s="4"/>
      <c r="AL602" s="4"/>
      <c r="AM602" s="4"/>
      <c r="AN602" s="5"/>
      <c r="AO602" s="5"/>
      <c r="AP602" s="5"/>
      <c r="AQ602" s="4"/>
      <c r="AR602" s="4"/>
      <c r="AS602" s="88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  <c r="IQ602" s="4"/>
    </row>
    <row r="603" spans="28:251" ht="18">
      <c r="AB603" s="88"/>
      <c r="AC603" s="88"/>
      <c r="AD603" s="257"/>
      <c r="AE603" s="88"/>
      <c r="AF603" s="4"/>
      <c r="AG603" s="4"/>
      <c r="AH603" s="4"/>
      <c r="AI603" s="4"/>
      <c r="AJ603" s="4"/>
      <c r="AK603" s="4"/>
      <c r="AL603" s="4"/>
      <c r="AM603" s="4"/>
      <c r="AN603" s="5"/>
      <c r="AO603" s="5"/>
      <c r="AP603" s="5"/>
      <c r="AQ603" s="4"/>
      <c r="AR603" s="4"/>
      <c r="AS603" s="88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  <c r="DE603" s="4"/>
      <c r="DF603" s="4"/>
      <c r="DG603" s="4"/>
      <c r="DH603" s="4"/>
      <c r="DI603" s="4"/>
      <c r="DJ603" s="4"/>
      <c r="DK603" s="4"/>
      <c r="DL603" s="4"/>
      <c r="DM603" s="4"/>
      <c r="DN603" s="4"/>
      <c r="DO603" s="4"/>
      <c r="DP603" s="4"/>
      <c r="DQ603" s="4"/>
      <c r="DR603" s="4"/>
      <c r="DS603" s="4"/>
      <c r="DT603" s="4"/>
      <c r="DU603" s="4"/>
      <c r="DV603" s="4"/>
      <c r="DW603" s="4"/>
      <c r="DX603" s="4"/>
      <c r="DY603" s="4"/>
      <c r="DZ603" s="4"/>
      <c r="EA603" s="4"/>
      <c r="EB603" s="4"/>
      <c r="EC603" s="4"/>
      <c r="ED603" s="4"/>
      <c r="EE603" s="4"/>
      <c r="EF603" s="4"/>
      <c r="EG603" s="4"/>
      <c r="EH603" s="4"/>
      <c r="EI603" s="4"/>
      <c r="EJ603" s="4"/>
      <c r="EK603" s="4"/>
      <c r="EL603" s="4"/>
      <c r="EM603" s="4"/>
      <c r="EN603" s="4"/>
      <c r="EO603" s="4"/>
      <c r="EP603" s="4"/>
      <c r="EQ603" s="4"/>
      <c r="ER603" s="4"/>
      <c r="ES603" s="4"/>
      <c r="ET603" s="4"/>
      <c r="EU603" s="4"/>
      <c r="EV603" s="4"/>
      <c r="EW603" s="4"/>
      <c r="EX603" s="4"/>
      <c r="EY603" s="4"/>
      <c r="EZ603" s="4"/>
      <c r="FA603" s="4"/>
      <c r="FB603" s="4"/>
      <c r="FC603" s="4"/>
      <c r="FD603" s="4"/>
      <c r="FE603" s="4"/>
      <c r="FF603" s="4"/>
      <c r="FG603" s="4"/>
      <c r="FH603" s="4"/>
      <c r="FI603" s="4"/>
      <c r="FJ603" s="4"/>
      <c r="FK603" s="4"/>
      <c r="FL603" s="4"/>
      <c r="FM603" s="4"/>
      <c r="FN603" s="4"/>
      <c r="FO603" s="4"/>
      <c r="FP603" s="4"/>
      <c r="FQ603" s="4"/>
      <c r="FR603" s="4"/>
      <c r="FS603" s="4"/>
      <c r="FT603" s="4"/>
      <c r="FU603" s="4"/>
      <c r="FV603" s="4"/>
      <c r="FW603" s="4"/>
      <c r="FX603" s="4"/>
      <c r="FY603" s="4"/>
      <c r="FZ603" s="4"/>
      <c r="GA603" s="4"/>
      <c r="GB603" s="4"/>
      <c r="GC603" s="4"/>
      <c r="GD603" s="4"/>
      <c r="GE603" s="4"/>
      <c r="GF603" s="4"/>
      <c r="GG603" s="4"/>
      <c r="GH603" s="4"/>
      <c r="GI603" s="4"/>
      <c r="GJ603" s="4"/>
      <c r="GK603" s="4"/>
      <c r="GL603" s="4"/>
      <c r="GM603" s="4"/>
      <c r="GN603" s="4"/>
      <c r="GO603" s="4"/>
      <c r="GP603" s="4"/>
      <c r="GQ603" s="4"/>
      <c r="GR603" s="4"/>
      <c r="GS603" s="4"/>
      <c r="GT603" s="4"/>
      <c r="GU603" s="4"/>
      <c r="GV603" s="4"/>
      <c r="GW603" s="4"/>
      <c r="GX603" s="4"/>
      <c r="GY603" s="4"/>
      <c r="GZ603" s="4"/>
      <c r="HA603" s="4"/>
      <c r="HB603" s="4"/>
      <c r="HC603" s="4"/>
      <c r="HD603" s="4"/>
      <c r="HE603" s="4"/>
      <c r="HF603" s="4"/>
      <c r="HG603" s="4"/>
      <c r="HH603" s="4"/>
      <c r="HI603" s="4"/>
      <c r="HJ603" s="4"/>
      <c r="HK603" s="4"/>
      <c r="HL603" s="4"/>
      <c r="HM603" s="4"/>
      <c r="HN603" s="4"/>
      <c r="HO603" s="4"/>
      <c r="HP603" s="4"/>
      <c r="HQ603" s="4"/>
      <c r="HR603" s="4"/>
      <c r="HS603" s="4"/>
      <c r="HT603" s="4"/>
      <c r="HU603" s="4"/>
      <c r="HV603" s="4"/>
      <c r="HW603" s="4"/>
      <c r="HX603" s="4"/>
      <c r="HY603" s="4"/>
      <c r="HZ603" s="4"/>
      <c r="IA603" s="4"/>
      <c r="IB603" s="4"/>
      <c r="IC603" s="4"/>
      <c r="ID603" s="4"/>
      <c r="IE603" s="4"/>
      <c r="IF603" s="4"/>
      <c r="IG603" s="4"/>
      <c r="IH603" s="4"/>
      <c r="II603" s="4"/>
      <c r="IJ603" s="4"/>
      <c r="IK603" s="4"/>
      <c r="IL603" s="4"/>
      <c r="IM603" s="4"/>
      <c r="IN603" s="4"/>
      <c r="IO603" s="4"/>
      <c r="IP603" s="4"/>
      <c r="IQ603" s="4"/>
    </row>
    <row r="604" spans="28:251" ht="18">
      <c r="AB604" s="88"/>
      <c r="AC604" s="88"/>
      <c r="AD604" s="257"/>
      <c r="AE604" s="88"/>
      <c r="AF604" s="4"/>
      <c r="AG604" s="4"/>
      <c r="AH604" s="4"/>
      <c r="AI604" s="4"/>
      <c r="AJ604" s="4"/>
      <c r="AK604" s="4"/>
      <c r="AL604" s="4"/>
      <c r="AM604" s="4"/>
      <c r="AN604" s="5"/>
      <c r="AO604" s="5"/>
      <c r="AP604" s="5"/>
      <c r="AQ604" s="4"/>
      <c r="AR604" s="4"/>
      <c r="AS604" s="88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  <c r="IQ604" s="4"/>
    </row>
    <row r="605" spans="28:251" ht="18">
      <c r="AB605" s="88"/>
      <c r="AC605" s="88"/>
      <c r="AD605" s="257"/>
      <c r="AE605" s="88"/>
      <c r="AF605" s="4"/>
      <c r="AG605" s="4"/>
      <c r="AH605" s="4"/>
      <c r="AI605" s="4"/>
      <c r="AJ605" s="4"/>
      <c r="AK605" s="4"/>
      <c r="AL605" s="4"/>
      <c r="AM605" s="4"/>
      <c r="AN605" s="5"/>
      <c r="AO605" s="5"/>
      <c r="AP605" s="5"/>
      <c r="AQ605" s="4"/>
      <c r="AR605" s="4"/>
      <c r="AS605" s="88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  <c r="DE605" s="4"/>
      <c r="DF605" s="4"/>
      <c r="DG605" s="4"/>
      <c r="DH605" s="4"/>
      <c r="DI605" s="4"/>
      <c r="DJ605" s="4"/>
      <c r="DK605" s="4"/>
      <c r="DL605" s="4"/>
      <c r="DM605" s="4"/>
      <c r="DN605" s="4"/>
      <c r="DO605" s="4"/>
      <c r="DP605" s="4"/>
      <c r="DQ605" s="4"/>
      <c r="DR605" s="4"/>
      <c r="DS605" s="4"/>
      <c r="DT605" s="4"/>
      <c r="DU605" s="4"/>
      <c r="DV605" s="4"/>
      <c r="DW605" s="4"/>
      <c r="DX605" s="4"/>
      <c r="DY605" s="4"/>
      <c r="DZ605" s="4"/>
      <c r="EA605" s="4"/>
      <c r="EB605" s="4"/>
      <c r="EC605" s="4"/>
      <c r="ED605" s="4"/>
      <c r="EE605" s="4"/>
      <c r="EF605" s="4"/>
      <c r="EG605" s="4"/>
      <c r="EH605" s="4"/>
      <c r="EI605" s="4"/>
      <c r="EJ605" s="4"/>
      <c r="EK605" s="4"/>
      <c r="EL605" s="4"/>
      <c r="EM605" s="4"/>
      <c r="EN605" s="4"/>
      <c r="EO605" s="4"/>
      <c r="EP605" s="4"/>
      <c r="EQ605" s="4"/>
      <c r="ER605" s="4"/>
      <c r="ES605" s="4"/>
      <c r="ET605" s="4"/>
      <c r="EU605" s="4"/>
      <c r="EV605" s="4"/>
      <c r="EW605" s="4"/>
      <c r="EX605" s="4"/>
      <c r="EY605" s="4"/>
      <c r="EZ605" s="4"/>
      <c r="FA605" s="4"/>
      <c r="FB605" s="4"/>
      <c r="FC605" s="4"/>
      <c r="FD605" s="4"/>
      <c r="FE605" s="4"/>
      <c r="FF605" s="4"/>
      <c r="FG605" s="4"/>
      <c r="FH605" s="4"/>
      <c r="FI605" s="4"/>
      <c r="FJ605" s="4"/>
      <c r="FK605" s="4"/>
      <c r="FL605" s="4"/>
      <c r="FM605" s="4"/>
      <c r="FN605" s="4"/>
      <c r="FO605" s="4"/>
      <c r="FP605" s="4"/>
      <c r="FQ605" s="4"/>
      <c r="FR605" s="4"/>
      <c r="FS605" s="4"/>
      <c r="FT605" s="4"/>
      <c r="FU605" s="4"/>
      <c r="FV605" s="4"/>
      <c r="FW605" s="4"/>
      <c r="FX605" s="4"/>
      <c r="FY605" s="4"/>
      <c r="FZ605" s="4"/>
      <c r="GA605" s="4"/>
      <c r="GB605" s="4"/>
      <c r="GC605" s="4"/>
      <c r="GD605" s="4"/>
      <c r="GE605" s="4"/>
      <c r="GF605" s="4"/>
      <c r="GG605" s="4"/>
      <c r="GH605" s="4"/>
      <c r="GI605" s="4"/>
      <c r="GJ605" s="4"/>
      <c r="GK605" s="4"/>
      <c r="GL605" s="4"/>
      <c r="GM605" s="4"/>
      <c r="GN605" s="4"/>
      <c r="GO605" s="4"/>
      <c r="GP605" s="4"/>
      <c r="GQ605" s="4"/>
      <c r="GR605" s="4"/>
      <c r="GS605" s="4"/>
      <c r="GT605" s="4"/>
      <c r="GU605" s="4"/>
      <c r="GV605" s="4"/>
      <c r="GW605" s="4"/>
      <c r="GX605" s="4"/>
      <c r="GY605" s="4"/>
      <c r="GZ605" s="4"/>
      <c r="HA605" s="4"/>
      <c r="HB605" s="4"/>
      <c r="HC605" s="4"/>
      <c r="HD605" s="4"/>
      <c r="HE605" s="4"/>
      <c r="HF605" s="4"/>
      <c r="HG605" s="4"/>
      <c r="HH605" s="4"/>
      <c r="HI605" s="4"/>
      <c r="HJ605" s="4"/>
      <c r="HK605" s="4"/>
      <c r="HL605" s="4"/>
      <c r="HM605" s="4"/>
      <c r="HN605" s="4"/>
      <c r="HO605" s="4"/>
      <c r="HP605" s="4"/>
      <c r="HQ605" s="4"/>
      <c r="HR605" s="4"/>
      <c r="HS605" s="4"/>
      <c r="HT605" s="4"/>
      <c r="HU605" s="4"/>
      <c r="HV605" s="4"/>
      <c r="HW605" s="4"/>
      <c r="HX605" s="4"/>
      <c r="HY605" s="4"/>
      <c r="HZ605" s="4"/>
      <c r="IA605" s="4"/>
      <c r="IB605" s="4"/>
      <c r="IC605" s="4"/>
      <c r="ID605" s="4"/>
      <c r="IE605" s="4"/>
      <c r="IF605" s="4"/>
      <c r="IG605" s="4"/>
      <c r="IH605" s="4"/>
      <c r="II605" s="4"/>
      <c r="IJ605" s="4"/>
      <c r="IK605" s="4"/>
      <c r="IL605" s="4"/>
      <c r="IM605" s="4"/>
      <c r="IN605" s="4"/>
      <c r="IO605" s="4"/>
      <c r="IP605" s="4"/>
      <c r="IQ605" s="4"/>
    </row>
    <row r="606" spans="28:251" ht="18">
      <c r="AB606" s="88"/>
      <c r="AC606" s="88"/>
      <c r="AD606" s="257"/>
      <c r="AE606" s="88"/>
      <c r="AF606" s="4"/>
      <c r="AG606" s="4"/>
      <c r="AH606" s="4"/>
      <c r="AI606" s="4"/>
      <c r="AJ606" s="4"/>
      <c r="AK606" s="4"/>
      <c r="AL606" s="4"/>
      <c r="AM606" s="4"/>
      <c r="AN606" s="5"/>
      <c r="AO606" s="5"/>
      <c r="AP606" s="5"/>
      <c r="AQ606" s="4"/>
      <c r="AR606" s="4"/>
      <c r="AS606" s="88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  <c r="IQ606" s="4"/>
    </row>
    <row r="607" spans="28:251" ht="18">
      <c r="AB607" s="88"/>
      <c r="AC607" s="88"/>
      <c r="AD607" s="257"/>
      <c r="AE607" s="88"/>
      <c r="AF607" s="4"/>
      <c r="AG607" s="4"/>
      <c r="AH607" s="4"/>
      <c r="AI607" s="4"/>
      <c r="AJ607" s="4"/>
      <c r="AK607" s="4"/>
      <c r="AL607" s="4"/>
      <c r="AM607" s="4"/>
      <c r="AN607" s="5"/>
      <c r="AO607" s="5"/>
      <c r="AP607" s="5"/>
      <c r="AQ607" s="4"/>
      <c r="AR607" s="4"/>
      <c r="AS607" s="88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  <c r="DE607" s="4"/>
      <c r="DF607" s="4"/>
      <c r="DG607" s="4"/>
      <c r="DH607" s="4"/>
      <c r="DI607" s="4"/>
      <c r="DJ607" s="4"/>
      <c r="DK607" s="4"/>
      <c r="DL607" s="4"/>
      <c r="DM607" s="4"/>
      <c r="DN607" s="4"/>
      <c r="DO607" s="4"/>
      <c r="DP607" s="4"/>
      <c r="DQ607" s="4"/>
      <c r="DR607" s="4"/>
      <c r="DS607" s="4"/>
      <c r="DT607" s="4"/>
      <c r="DU607" s="4"/>
      <c r="DV607" s="4"/>
      <c r="DW607" s="4"/>
      <c r="DX607" s="4"/>
      <c r="DY607" s="4"/>
      <c r="DZ607" s="4"/>
      <c r="EA607" s="4"/>
      <c r="EB607" s="4"/>
      <c r="EC607" s="4"/>
      <c r="ED607" s="4"/>
      <c r="EE607" s="4"/>
      <c r="EF607" s="4"/>
      <c r="EG607" s="4"/>
      <c r="EH607" s="4"/>
      <c r="EI607" s="4"/>
      <c r="EJ607" s="4"/>
      <c r="EK607" s="4"/>
      <c r="EL607" s="4"/>
      <c r="EM607" s="4"/>
      <c r="EN607" s="4"/>
      <c r="EO607" s="4"/>
      <c r="EP607" s="4"/>
      <c r="EQ607" s="4"/>
      <c r="ER607" s="4"/>
      <c r="ES607" s="4"/>
      <c r="ET607" s="4"/>
      <c r="EU607" s="4"/>
      <c r="EV607" s="4"/>
      <c r="EW607" s="4"/>
      <c r="EX607" s="4"/>
      <c r="EY607" s="4"/>
      <c r="EZ607" s="4"/>
      <c r="FA607" s="4"/>
      <c r="FB607" s="4"/>
      <c r="FC607" s="4"/>
      <c r="FD607" s="4"/>
      <c r="FE607" s="4"/>
      <c r="FF607" s="4"/>
      <c r="FG607" s="4"/>
      <c r="FH607" s="4"/>
      <c r="FI607" s="4"/>
      <c r="FJ607" s="4"/>
      <c r="FK607" s="4"/>
      <c r="FL607" s="4"/>
      <c r="FM607" s="4"/>
      <c r="FN607" s="4"/>
      <c r="FO607" s="4"/>
      <c r="FP607" s="4"/>
      <c r="FQ607" s="4"/>
      <c r="FR607" s="4"/>
      <c r="FS607" s="4"/>
      <c r="FT607" s="4"/>
      <c r="FU607" s="4"/>
      <c r="FV607" s="4"/>
      <c r="FW607" s="4"/>
      <c r="FX607" s="4"/>
      <c r="FY607" s="4"/>
      <c r="FZ607" s="4"/>
      <c r="GA607" s="4"/>
      <c r="GB607" s="4"/>
      <c r="GC607" s="4"/>
      <c r="GD607" s="4"/>
      <c r="GE607" s="4"/>
      <c r="GF607" s="4"/>
      <c r="GG607" s="4"/>
      <c r="GH607" s="4"/>
      <c r="GI607" s="4"/>
      <c r="GJ607" s="4"/>
      <c r="GK607" s="4"/>
      <c r="GL607" s="4"/>
      <c r="GM607" s="4"/>
      <c r="GN607" s="4"/>
      <c r="GO607" s="4"/>
      <c r="GP607" s="4"/>
      <c r="GQ607" s="4"/>
      <c r="GR607" s="4"/>
      <c r="GS607" s="4"/>
      <c r="GT607" s="4"/>
      <c r="GU607" s="4"/>
      <c r="GV607" s="4"/>
      <c r="GW607" s="4"/>
      <c r="GX607" s="4"/>
      <c r="GY607" s="4"/>
      <c r="GZ607" s="4"/>
      <c r="HA607" s="4"/>
      <c r="HB607" s="4"/>
      <c r="HC607" s="4"/>
      <c r="HD607" s="4"/>
      <c r="HE607" s="4"/>
      <c r="HF607" s="4"/>
      <c r="HG607" s="4"/>
      <c r="HH607" s="4"/>
      <c r="HI607" s="4"/>
      <c r="HJ607" s="4"/>
      <c r="HK607" s="4"/>
      <c r="HL607" s="4"/>
      <c r="HM607" s="4"/>
      <c r="HN607" s="4"/>
      <c r="HO607" s="4"/>
      <c r="HP607" s="4"/>
      <c r="HQ607" s="4"/>
      <c r="HR607" s="4"/>
      <c r="HS607" s="4"/>
      <c r="HT607" s="4"/>
      <c r="HU607" s="4"/>
      <c r="HV607" s="4"/>
      <c r="HW607" s="4"/>
      <c r="HX607" s="4"/>
      <c r="HY607" s="4"/>
      <c r="HZ607" s="4"/>
      <c r="IA607" s="4"/>
      <c r="IB607" s="4"/>
      <c r="IC607" s="4"/>
      <c r="ID607" s="4"/>
      <c r="IE607" s="4"/>
      <c r="IF607" s="4"/>
      <c r="IG607" s="4"/>
      <c r="IH607" s="4"/>
      <c r="II607" s="4"/>
      <c r="IJ607" s="4"/>
      <c r="IK607" s="4"/>
      <c r="IL607" s="4"/>
      <c r="IM607" s="4"/>
      <c r="IN607" s="4"/>
      <c r="IO607" s="4"/>
      <c r="IP607" s="4"/>
      <c r="IQ607" s="4"/>
    </row>
    <row r="608" spans="28:251" ht="18">
      <c r="AB608" s="88"/>
      <c r="AC608" s="88"/>
      <c r="AD608" s="257"/>
      <c r="AE608" s="88"/>
      <c r="AF608" s="4"/>
      <c r="AG608" s="4"/>
      <c r="AH608" s="4"/>
      <c r="AI608" s="4"/>
      <c r="AJ608" s="4"/>
      <c r="AK608" s="4"/>
      <c r="AL608" s="4"/>
      <c r="AM608" s="4"/>
      <c r="AN608" s="5"/>
      <c r="AO608" s="5"/>
      <c r="AP608" s="5"/>
      <c r="AQ608" s="4"/>
      <c r="AR608" s="4"/>
      <c r="AS608" s="88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  <c r="IQ608" s="4"/>
    </row>
    <row r="609" spans="28:251" ht="18">
      <c r="AB609" s="88"/>
      <c r="AC609" s="88"/>
      <c r="AD609" s="257"/>
      <c r="AE609" s="88"/>
      <c r="AF609" s="4"/>
      <c r="AG609" s="4"/>
      <c r="AH609" s="4"/>
      <c r="AI609" s="4"/>
      <c r="AJ609" s="4"/>
      <c r="AK609" s="4"/>
      <c r="AL609" s="4"/>
      <c r="AM609" s="4"/>
      <c r="AN609" s="5"/>
      <c r="AO609" s="5"/>
      <c r="AP609" s="5"/>
      <c r="AQ609" s="4"/>
      <c r="AR609" s="4"/>
      <c r="AS609" s="88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  <c r="IQ609" s="4"/>
    </row>
    <row r="610" spans="28:251" ht="18">
      <c r="AB610" s="88"/>
      <c r="AC610" s="88"/>
      <c r="AD610" s="257"/>
      <c r="AE610" s="88"/>
      <c r="AF610" s="4"/>
      <c r="AG610" s="4"/>
      <c r="AH610" s="4"/>
      <c r="AI610" s="4"/>
      <c r="AJ610" s="4"/>
      <c r="AK610" s="4"/>
      <c r="AL610" s="4"/>
      <c r="AM610" s="4"/>
      <c r="AN610" s="5"/>
      <c r="AO610" s="5"/>
      <c r="AP610" s="5"/>
      <c r="AQ610" s="4"/>
      <c r="AR610" s="4"/>
      <c r="AS610" s="88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  <c r="IQ610" s="4"/>
    </row>
    <row r="611" spans="28:251" ht="18">
      <c r="AB611" s="88"/>
      <c r="AC611" s="88"/>
      <c r="AD611" s="257"/>
      <c r="AE611" s="88"/>
      <c r="AF611" s="4"/>
      <c r="AG611" s="4"/>
      <c r="AH611" s="4"/>
      <c r="AI611" s="4"/>
      <c r="AJ611" s="4"/>
      <c r="AK611" s="4"/>
      <c r="AL611" s="4"/>
      <c r="AM611" s="4"/>
      <c r="AN611" s="5"/>
      <c r="AO611" s="5"/>
      <c r="AP611" s="5"/>
      <c r="AQ611" s="4"/>
      <c r="AR611" s="4"/>
      <c r="AS611" s="88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  <c r="IQ611" s="4"/>
    </row>
    <row r="612" spans="28:251" ht="18">
      <c r="AB612" s="88"/>
      <c r="AC612" s="88"/>
      <c r="AD612" s="257"/>
      <c r="AE612" s="88"/>
      <c r="AF612" s="4"/>
      <c r="AG612" s="4"/>
      <c r="AH612" s="4"/>
      <c r="AI612" s="4"/>
      <c r="AJ612" s="4"/>
      <c r="AK612" s="4"/>
      <c r="AL612" s="4"/>
      <c r="AM612" s="4"/>
      <c r="AN612" s="5"/>
      <c r="AO612" s="5"/>
      <c r="AP612" s="5"/>
      <c r="AQ612" s="4"/>
      <c r="AR612" s="4"/>
      <c r="AS612" s="88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  <c r="IQ612" s="4"/>
    </row>
    <row r="613" spans="28:251" ht="18">
      <c r="AB613" s="88"/>
      <c r="AC613" s="88"/>
      <c r="AD613" s="257"/>
      <c r="AE613" s="88"/>
      <c r="AF613" s="4"/>
      <c r="AG613" s="4"/>
      <c r="AH613" s="4"/>
      <c r="AI613" s="4"/>
      <c r="AJ613" s="4"/>
      <c r="AK613" s="4"/>
      <c r="AL613" s="4"/>
      <c r="AM613" s="4"/>
      <c r="AN613" s="5"/>
      <c r="AO613" s="5"/>
      <c r="AP613" s="5"/>
      <c r="AQ613" s="4"/>
      <c r="AR613" s="4"/>
      <c r="AS613" s="88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  <c r="IQ613" s="4"/>
    </row>
    <row r="614" spans="28:251" ht="18">
      <c r="AB614" s="88"/>
      <c r="AC614" s="88"/>
      <c r="AD614" s="257"/>
      <c r="AE614" s="88"/>
      <c r="AF614" s="4"/>
      <c r="AG614" s="4"/>
      <c r="AH614" s="4"/>
      <c r="AI614" s="4"/>
      <c r="AJ614" s="4"/>
      <c r="AK614" s="4"/>
      <c r="AL614" s="4"/>
      <c r="AM614" s="4"/>
      <c r="AN614" s="5"/>
      <c r="AO614" s="5"/>
      <c r="AP614" s="5"/>
      <c r="AQ614" s="4"/>
      <c r="AR614" s="4"/>
      <c r="AS614" s="88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  <c r="IQ614" s="4"/>
    </row>
    <row r="615" spans="28:251" ht="18">
      <c r="AB615" s="88"/>
      <c r="AC615" s="88"/>
      <c r="AD615" s="257"/>
      <c r="AE615" s="88"/>
      <c r="AF615" s="4"/>
      <c r="AG615" s="4"/>
      <c r="AH615" s="4"/>
      <c r="AI615" s="4"/>
      <c r="AJ615" s="4"/>
      <c r="AK615" s="4"/>
      <c r="AL615" s="4"/>
      <c r="AM615" s="4"/>
      <c r="AN615" s="5"/>
      <c r="AO615" s="5"/>
      <c r="AP615" s="5"/>
      <c r="AQ615" s="4"/>
      <c r="AR615" s="4"/>
      <c r="AS615" s="88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  <c r="DE615" s="4"/>
      <c r="DF615" s="4"/>
      <c r="DG615" s="4"/>
      <c r="DH615" s="4"/>
      <c r="DI615" s="4"/>
      <c r="DJ615" s="4"/>
      <c r="DK615" s="4"/>
      <c r="DL615" s="4"/>
      <c r="DM615" s="4"/>
      <c r="DN615" s="4"/>
      <c r="DO615" s="4"/>
      <c r="DP615" s="4"/>
      <c r="DQ615" s="4"/>
      <c r="DR615" s="4"/>
      <c r="DS615" s="4"/>
      <c r="DT615" s="4"/>
      <c r="DU615" s="4"/>
      <c r="DV615" s="4"/>
      <c r="DW615" s="4"/>
      <c r="DX615" s="4"/>
      <c r="DY615" s="4"/>
      <c r="DZ615" s="4"/>
      <c r="EA615" s="4"/>
      <c r="EB615" s="4"/>
      <c r="EC615" s="4"/>
      <c r="ED615" s="4"/>
      <c r="EE615" s="4"/>
      <c r="EF615" s="4"/>
      <c r="EG615" s="4"/>
      <c r="EH615" s="4"/>
      <c r="EI615" s="4"/>
      <c r="EJ615" s="4"/>
      <c r="EK615" s="4"/>
      <c r="EL615" s="4"/>
      <c r="EM615" s="4"/>
      <c r="EN615" s="4"/>
      <c r="EO615" s="4"/>
      <c r="EP615" s="4"/>
      <c r="EQ615" s="4"/>
      <c r="ER615" s="4"/>
      <c r="ES615" s="4"/>
      <c r="ET615" s="4"/>
      <c r="EU615" s="4"/>
      <c r="EV615" s="4"/>
      <c r="EW615" s="4"/>
      <c r="EX615" s="4"/>
      <c r="EY615" s="4"/>
      <c r="EZ615" s="4"/>
      <c r="FA615" s="4"/>
      <c r="FB615" s="4"/>
      <c r="FC615" s="4"/>
      <c r="FD615" s="4"/>
      <c r="FE615" s="4"/>
      <c r="FF615" s="4"/>
      <c r="FG615" s="4"/>
      <c r="FH615" s="4"/>
      <c r="FI615" s="4"/>
      <c r="FJ615" s="4"/>
      <c r="FK615" s="4"/>
      <c r="FL615" s="4"/>
      <c r="FM615" s="4"/>
      <c r="FN615" s="4"/>
      <c r="FO615" s="4"/>
      <c r="FP615" s="4"/>
      <c r="FQ615" s="4"/>
      <c r="FR615" s="4"/>
      <c r="FS615" s="4"/>
      <c r="FT615" s="4"/>
      <c r="FU615" s="4"/>
      <c r="FV615" s="4"/>
      <c r="FW615" s="4"/>
      <c r="FX615" s="4"/>
      <c r="FY615" s="4"/>
      <c r="FZ615" s="4"/>
      <c r="GA615" s="4"/>
      <c r="GB615" s="4"/>
      <c r="GC615" s="4"/>
      <c r="GD615" s="4"/>
      <c r="GE615" s="4"/>
      <c r="GF615" s="4"/>
      <c r="GG615" s="4"/>
      <c r="GH615" s="4"/>
      <c r="GI615" s="4"/>
      <c r="GJ615" s="4"/>
      <c r="GK615" s="4"/>
      <c r="GL615" s="4"/>
      <c r="GM615" s="4"/>
      <c r="GN615" s="4"/>
      <c r="GO615" s="4"/>
      <c r="GP615" s="4"/>
      <c r="GQ615" s="4"/>
      <c r="GR615" s="4"/>
      <c r="GS615" s="4"/>
      <c r="GT615" s="4"/>
      <c r="GU615" s="4"/>
      <c r="GV615" s="4"/>
      <c r="GW615" s="4"/>
      <c r="GX615" s="4"/>
      <c r="GY615" s="4"/>
      <c r="GZ615" s="4"/>
      <c r="HA615" s="4"/>
      <c r="HB615" s="4"/>
      <c r="HC615" s="4"/>
      <c r="HD615" s="4"/>
      <c r="HE615" s="4"/>
      <c r="HF615" s="4"/>
      <c r="HG615" s="4"/>
      <c r="HH615" s="4"/>
      <c r="HI615" s="4"/>
      <c r="HJ615" s="4"/>
      <c r="HK615" s="4"/>
      <c r="HL615" s="4"/>
      <c r="HM615" s="4"/>
      <c r="HN615" s="4"/>
      <c r="HO615" s="4"/>
      <c r="HP615" s="4"/>
      <c r="HQ615" s="4"/>
      <c r="HR615" s="4"/>
      <c r="HS615" s="4"/>
      <c r="HT615" s="4"/>
      <c r="HU615" s="4"/>
      <c r="HV615" s="4"/>
      <c r="HW615" s="4"/>
      <c r="HX615" s="4"/>
      <c r="HY615" s="4"/>
      <c r="HZ615" s="4"/>
      <c r="IA615" s="4"/>
      <c r="IB615" s="4"/>
      <c r="IC615" s="4"/>
      <c r="ID615" s="4"/>
      <c r="IE615" s="4"/>
      <c r="IF615" s="4"/>
      <c r="IG615" s="4"/>
      <c r="IH615" s="4"/>
      <c r="II615" s="4"/>
      <c r="IJ615" s="4"/>
      <c r="IK615" s="4"/>
      <c r="IL615" s="4"/>
      <c r="IM615" s="4"/>
      <c r="IN615" s="4"/>
      <c r="IO615" s="4"/>
      <c r="IP615" s="4"/>
      <c r="IQ615" s="4"/>
    </row>
    <row r="616" spans="28:251" ht="18">
      <c r="AB616" s="88"/>
      <c r="AC616" s="88"/>
      <c r="AD616" s="257"/>
      <c r="AE616" s="88"/>
      <c r="AF616" s="4"/>
      <c r="AG616" s="4"/>
      <c r="AH616" s="4"/>
      <c r="AI616" s="4"/>
      <c r="AJ616" s="4"/>
      <c r="AK616" s="4"/>
      <c r="AL616" s="4"/>
      <c r="AM616" s="4"/>
      <c r="AN616" s="5"/>
      <c r="AO616" s="5"/>
      <c r="AP616" s="5"/>
      <c r="AQ616" s="4"/>
      <c r="AR616" s="4"/>
      <c r="AS616" s="88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  <c r="IQ616" s="4"/>
    </row>
    <row r="617" spans="28:251" ht="18">
      <c r="AB617" s="88"/>
      <c r="AC617" s="88"/>
      <c r="AD617" s="257"/>
      <c r="AE617" s="88"/>
      <c r="AF617" s="4"/>
      <c r="AG617" s="4"/>
      <c r="AH617" s="4"/>
      <c r="AI617" s="4"/>
      <c r="AJ617" s="4"/>
      <c r="AK617" s="4"/>
      <c r="AL617" s="4"/>
      <c r="AM617" s="4"/>
      <c r="AN617" s="5"/>
      <c r="AO617" s="5"/>
      <c r="AP617" s="5"/>
      <c r="AQ617" s="4"/>
      <c r="AR617" s="4"/>
      <c r="AS617" s="88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  <c r="DE617" s="4"/>
      <c r="DF617" s="4"/>
      <c r="DG617" s="4"/>
      <c r="DH617" s="4"/>
      <c r="DI617" s="4"/>
      <c r="DJ617" s="4"/>
      <c r="DK617" s="4"/>
      <c r="DL617" s="4"/>
      <c r="DM617" s="4"/>
      <c r="DN617" s="4"/>
      <c r="DO617" s="4"/>
      <c r="DP617" s="4"/>
      <c r="DQ617" s="4"/>
      <c r="DR617" s="4"/>
      <c r="DS617" s="4"/>
      <c r="DT617" s="4"/>
      <c r="DU617" s="4"/>
      <c r="DV617" s="4"/>
      <c r="DW617" s="4"/>
      <c r="DX617" s="4"/>
      <c r="DY617" s="4"/>
      <c r="DZ617" s="4"/>
      <c r="EA617" s="4"/>
      <c r="EB617" s="4"/>
      <c r="EC617" s="4"/>
      <c r="ED617" s="4"/>
      <c r="EE617" s="4"/>
      <c r="EF617" s="4"/>
      <c r="EG617" s="4"/>
      <c r="EH617" s="4"/>
      <c r="EI617" s="4"/>
      <c r="EJ617" s="4"/>
      <c r="EK617" s="4"/>
      <c r="EL617" s="4"/>
      <c r="EM617" s="4"/>
      <c r="EN617" s="4"/>
      <c r="EO617" s="4"/>
      <c r="EP617" s="4"/>
      <c r="EQ617" s="4"/>
      <c r="ER617" s="4"/>
      <c r="ES617" s="4"/>
      <c r="ET617" s="4"/>
      <c r="EU617" s="4"/>
      <c r="EV617" s="4"/>
      <c r="EW617" s="4"/>
      <c r="EX617" s="4"/>
      <c r="EY617" s="4"/>
      <c r="EZ617" s="4"/>
      <c r="FA617" s="4"/>
      <c r="FB617" s="4"/>
      <c r="FC617" s="4"/>
      <c r="FD617" s="4"/>
      <c r="FE617" s="4"/>
      <c r="FF617" s="4"/>
      <c r="FG617" s="4"/>
      <c r="FH617" s="4"/>
      <c r="FI617" s="4"/>
      <c r="FJ617" s="4"/>
      <c r="FK617" s="4"/>
      <c r="FL617" s="4"/>
      <c r="FM617" s="4"/>
      <c r="FN617" s="4"/>
      <c r="FO617" s="4"/>
      <c r="FP617" s="4"/>
      <c r="FQ617" s="4"/>
      <c r="FR617" s="4"/>
      <c r="FS617" s="4"/>
      <c r="FT617" s="4"/>
      <c r="FU617" s="4"/>
      <c r="FV617" s="4"/>
      <c r="FW617" s="4"/>
      <c r="FX617" s="4"/>
      <c r="FY617" s="4"/>
      <c r="FZ617" s="4"/>
      <c r="GA617" s="4"/>
      <c r="GB617" s="4"/>
      <c r="GC617" s="4"/>
      <c r="GD617" s="4"/>
      <c r="GE617" s="4"/>
      <c r="GF617" s="4"/>
      <c r="GG617" s="4"/>
      <c r="GH617" s="4"/>
      <c r="GI617" s="4"/>
      <c r="GJ617" s="4"/>
      <c r="GK617" s="4"/>
      <c r="GL617" s="4"/>
      <c r="GM617" s="4"/>
      <c r="GN617" s="4"/>
      <c r="GO617" s="4"/>
      <c r="GP617" s="4"/>
      <c r="GQ617" s="4"/>
      <c r="GR617" s="4"/>
      <c r="GS617" s="4"/>
      <c r="GT617" s="4"/>
      <c r="GU617" s="4"/>
      <c r="GV617" s="4"/>
      <c r="GW617" s="4"/>
      <c r="GX617" s="4"/>
      <c r="GY617" s="4"/>
      <c r="GZ617" s="4"/>
      <c r="HA617" s="4"/>
      <c r="HB617" s="4"/>
      <c r="HC617" s="4"/>
      <c r="HD617" s="4"/>
      <c r="HE617" s="4"/>
      <c r="HF617" s="4"/>
      <c r="HG617" s="4"/>
      <c r="HH617" s="4"/>
      <c r="HI617" s="4"/>
      <c r="HJ617" s="4"/>
      <c r="HK617" s="4"/>
      <c r="HL617" s="4"/>
      <c r="HM617" s="4"/>
      <c r="HN617" s="4"/>
      <c r="HO617" s="4"/>
      <c r="HP617" s="4"/>
      <c r="HQ617" s="4"/>
      <c r="HR617" s="4"/>
      <c r="HS617" s="4"/>
      <c r="HT617" s="4"/>
      <c r="HU617" s="4"/>
      <c r="HV617" s="4"/>
      <c r="HW617" s="4"/>
      <c r="HX617" s="4"/>
      <c r="HY617" s="4"/>
      <c r="HZ617" s="4"/>
      <c r="IA617" s="4"/>
      <c r="IB617" s="4"/>
      <c r="IC617" s="4"/>
      <c r="ID617" s="4"/>
      <c r="IE617" s="4"/>
      <c r="IF617" s="4"/>
      <c r="IG617" s="4"/>
      <c r="IH617" s="4"/>
      <c r="II617" s="4"/>
      <c r="IJ617" s="4"/>
      <c r="IK617" s="4"/>
      <c r="IL617" s="4"/>
      <c r="IM617" s="4"/>
      <c r="IN617" s="4"/>
      <c r="IO617" s="4"/>
      <c r="IP617" s="4"/>
      <c r="IQ617" s="4"/>
    </row>
    <row r="618" spans="28:251" ht="18">
      <c r="AB618" s="88"/>
      <c r="AC618" s="88"/>
      <c r="AD618" s="257"/>
      <c r="AE618" s="88"/>
      <c r="AF618" s="4"/>
      <c r="AG618" s="4"/>
      <c r="AH618" s="4"/>
      <c r="AI618" s="4"/>
      <c r="AJ618" s="4"/>
      <c r="AK618" s="4"/>
      <c r="AL618" s="4"/>
      <c r="AM618" s="4"/>
      <c r="AN618" s="5"/>
      <c r="AO618" s="5"/>
      <c r="AP618" s="5"/>
      <c r="AQ618" s="4"/>
      <c r="AR618" s="4"/>
      <c r="AS618" s="88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  <c r="IQ618" s="4"/>
    </row>
    <row r="619" spans="28:251" ht="18">
      <c r="AB619" s="88"/>
      <c r="AC619" s="88"/>
      <c r="AD619" s="257"/>
      <c r="AE619" s="88"/>
      <c r="AF619" s="4"/>
      <c r="AG619" s="4"/>
      <c r="AH619" s="4"/>
      <c r="AI619" s="4"/>
      <c r="AJ619" s="4"/>
      <c r="AK619" s="4"/>
      <c r="AL619" s="4"/>
      <c r="AM619" s="4"/>
      <c r="AN619" s="5"/>
      <c r="AO619" s="5"/>
      <c r="AP619" s="5"/>
      <c r="AQ619" s="4"/>
      <c r="AR619" s="4"/>
      <c r="AS619" s="88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  <c r="DE619" s="4"/>
      <c r="DF619" s="4"/>
      <c r="DG619" s="4"/>
      <c r="DH619" s="4"/>
      <c r="DI619" s="4"/>
      <c r="DJ619" s="4"/>
      <c r="DK619" s="4"/>
      <c r="DL619" s="4"/>
      <c r="DM619" s="4"/>
      <c r="DN619" s="4"/>
      <c r="DO619" s="4"/>
      <c r="DP619" s="4"/>
      <c r="DQ619" s="4"/>
      <c r="DR619" s="4"/>
      <c r="DS619" s="4"/>
      <c r="DT619" s="4"/>
      <c r="DU619" s="4"/>
      <c r="DV619" s="4"/>
      <c r="DW619" s="4"/>
      <c r="DX619" s="4"/>
      <c r="DY619" s="4"/>
      <c r="DZ619" s="4"/>
      <c r="EA619" s="4"/>
      <c r="EB619" s="4"/>
      <c r="EC619" s="4"/>
      <c r="ED619" s="4"/>
      <c r="EE619" s="4"/>
      <c r="EF619" s="4"/>
      <c r="EG619" s="4"/>
      <c r="EH619" s="4"/>
      <c r="EI619" s="4"/>
      <c r="EJ619" s="4"/>
      <c r="EK619" s="4"/>
      <c r="EL619" s="4"/>
      <c r="EM619" s="4"/>
      <c r="EN619" s="4"/>
      <c r="EO619" s="4"/>
      <c r="EP619" s="4"/>
      <c r="EQ619" s="4"/>
      <c r="ER619" s="4"/>
      <c r="ES619" s="4"/>
      <c r="ET619" s="4"/>
      <c r="EU619" s="4"/>
      <c r="EV619" s="4"/>
      <c r="EW619" s="4"/>
      <c r="EX619" s="4"/>
      <c r="EY619" s="4"/>
      <c r="EZ619" s="4"/>
      <c r="FA619" s="4"/>
      <c r="FB619" s="4"/>
      <c r="FC619" s="4"/>
      <c r="FD619" s="4"/>
      <c r="FE619" s="4"/>
      <c r="FF619" s="4"/>
      <c r="FG619" s="4"/>
      <c r="FH619" s="4"/>
      <c r="FI619" s="4"/>
      <c r="FJ619" s="4"/>
      <c r="FK619" s="4"/>
      <c r="FL619" s="4"/>
      <c r="FM619" s="4"/>
      <c r="FN619" s="4"/>
      <c r="FO619" s="4"/>
      <c r="FP619" s="4"/>
      <c r="FQ619" s="4"/>
      <c r="FR619" s="4"/>
      <c r="FS619" s="4"/>
      <c r="FT619" s="4"/>
      <c r="FU619" s="4"/>
      <c r="FV619" s="4"/>
      <c r="FW619" s="4"/>
      <c r="FX619" s="4"/>
      <c r="FY619" s="4"/>
      <c r="FZ619" s="4"/>
      <c r="GA619" s="4"/>
      <c r="GB619" s="4"/>
      <c r="GC619" s="4"/>
      <c r="GD619" s="4"/>
      <c r="GE619" s="4"/>
      <c r="GF619" s="4"/>
      <c r="GG619" s="4"/>
      <c r="GH619" s="4"/>
      <c r="GI619" s="4"/>
      <c r="GJ619" s="4"/>
      <c r="GK619" s="4"/>
      <c r="GL619" s="4"/>
      <c r="GM619" s="4"/>
      <c r="GN619" s="4"/>
      <c r="GO619" s="4"/>
      <c r="GP619" s="4"/>
      <c r="GQ619" s="4"/>
      <c r="GR619" s="4"/>
      <c r="GS619" s="4"/>
      <c r="GT619" s="4"/>
      <c r="GU619" s="4"/>
      <c r="GV619" s="4"/>
      <c r="GW619" s="4"/>
      <c r="GX619" s="4"/>
      <c r="GY619" s="4"/>
      <c r="GZ619" s="4"/>
      <c r="HA619" s="4"/>
      <c r="HB619" s="4"/>
      <c r="HC619" s="4"/>
      <c r="HD619" s="4"/>
      <c r="HE619" s="4"/>
      <c r="HF619" s="4"/>
      <c r="HG619" s="4"/>
      <c r="HH619" s="4"/>
      <c r="HI619" s="4"/>
      <c r="HJ619" s="4"/>
      <c r="HK619" s="4"/>
      <c r="HL619" s="4"/>
      <c r="HM619" s="4"/>
      <c r="HN619" s="4"/>
      <c r="HO619" s="4"/>
      <c r="HP619" s="4"/>
      <c r="HQ619" s="4"/>
      <c r="HR619" s="4"/>
      <c r="HS619" s="4"/>
      <c r="HT619" s="4"/>
      <c r="HU619" s="4"/>
      <c r="HV619" s="4"/>
      <c r="HW619" s="4"/>
      <c r="HX619" s="4"/>
      <c r="HY619" s="4"/>
      <c r="HZ619" s="4"/>
      <c r="IA619" s="4"/>
      <c r="IB619" s="4"/>
      <c r="IC619" s="4"/>
      <c r="ID619" s="4"/>
      <c r="IE619" s="4"/>
      <c r="IF619" s="4"/>
      <c r="IG619" s="4"/>
      <c r="IH619" s="4"/>
      <c r="II619" s="4"/>
      <c r="IJ619" s="4"/>
      <c r="IK619" s="4"/>
      <c r="IL619" s="4"/>
      <c r="IM619" s="4"/>
      <c r="IN619" s="4"/>
      <c r="IO619" s="4"/>
      <c r="IP619" s="4"/>
      <c r="IQ619" s="4"/>
    </row>
    <row r="620" spans="28:251" ht="18">
      <c r="AB620" s="88"/>
      <c r="AC620" s="88"/>
      <c r="AD620" s="257"/>
      <c r="AE620" s="88"/>
      <c r="AF620" s="4"/>
      <c r="AG620" s="4"/>
      <c r="AH620" s="4"/>
      <c r="AI620" s="4"/>
      <c r="AJ620" s="4"/>
      <c r="AK620" s="4"/>
      <c r="AL620" s="4"/>
      <c r="AM620" s="4"/>
      <c r="AN620" s="5"/>
      <c r="AO620" s="5"/>
      <c r="AP620" s="5"/>
      <c r="AQ620" s="4"/>
      <c r="AR620" s="4"/>
      <c r="AS620" s="88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  <c r="IQ620" s="4"/>
    </row>
    <row r="621" spans="28:251" ht="18">
      <c r="AB621" s="88"/>
      <c r="AC621" s="88"/>
      <c r="AD621" s="257"/>
      <c r="AE621" s="88"/>
      <c r="AF621" s="4"/>
      <c r="AG621" s="4"/>
      <c r="AH621" s="4"/>
      <c r="AI621" s="4"/>
      <c r="AJ621" s="4"/>
      <c r="AK621" s="4"/>
      <c r="AL621" s="4"/>
      <c r="AM621" s="4"/>
      <c r="AN621" s="5"/>
      <c r="AO621" s="5"/>
      <c r="AP621" s="5"/>
      <c r="AQ621" s="4"/>
      <c r="AR621" s="4"/>
      <c r="AS621" s="88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  <c r="DE621" s="4"/>
      <c r="DF621" s="4"/>
      <c r="DG621" s="4"/>
      <c r="DH621" s="4"/>
      <c r="DI621" s="4"/>
      <c r="DJ621" s="4"/>
      <c r="DK621" s="4"/>
      <c r="DL621" s="4"/>
      <c r="DM621" s="4"/>
      <c r="DN621" s="4"/>
      <c r="DO621" s="4"/>
      <c r="DP621" s="4"/>
      <c r="DQ621" s="4"/>
      <c r="DR621" s="4"/>
      <c r="DS621" s="4"/>
      <c r="DT621" s="4"/>
      <c r="DU621" s="4"/>
      <c r="DV621" s="4"/>
      <c r="DW621" s="4"/>
      <c r="DX621" s="4"/>
      <c r="DY621" s="4"/>
      <c r="DZ621" s="4"/>
      <c r="EA621" s="4"/>
      <c r="EB621" s="4"/>
      <c r="EC621" s="4"/>
      <c r="ED621" s="4"/>
      <c r="EE621" s="4"/>
      <c r="EF621" s="4"/>
      <c r="EG621" s="4"/>
      <c r="EH621" s="4"/>
      <c r="EI621" s="4"/>
      <c r="EJ621" s="4"/>
      <c r="EK621" s="4"/>
      <c r="EL621" s="4"/>
      <c r="EM621" s="4"/>
      <c r="EN621" s="4"/>
      <c r="EO621" s="4"/>
      <c r="EP621" s="4"/>
      <c r="EQ621" s="4"/>
      <c r="ER621" s="4"/>
      <c r="ES621" s="4"/>
      <c r="ET621" s="4"/>
      <c r="EU621" s="4"/>
      <c r="EV621" s="4"/>
      <c r="EW621" s="4"/>
      <c r="EX621" s="4"/>
      <c r="EY621" s="4"/>
      <c r="EZ621" s="4"/>
      <c r="FA621" s="4"/>
      <c r="FB621" s="4"/>
      <c r="FC621" s="4"/>
      <c r="FD621" s="4"/>
      <c r="FE621" s="4"/>
      <c r="FF621" s="4"/>
      <c r="FG621" s="4"/>
      <c r="FH621" s="4"/>
      <c r="FI621" s="4"/>
      <c r="FJ621" s="4"/>
      <c r="FK621" s="4"/>
      <c r="FL621" s="4"/>
      <c r="FM621" s="4"/>
      <c r="FN621" s="4"/>
      <c r="FO621" s="4"/>
      <c r="FP621" s="4"/>
      <c r="FQ621" s="4"/>
      <c r="FR621" s="4"/>
      <c r="FS621" s="4"/>
      <c r="FT621" s="4"/>
      <c r="FU621" s="4"/>
      <c r="FV621" s="4"/>
      <c r="FW621" s="4"/>
      <c r="FX621" s="4"/>
      <c r="FY621" s="4"/>
      <c r="FZ621" s="4"/>
      <c r="GA621" s="4"/>
      <c r="GB621" s="4"/>
      <c r="GC621" s="4"/>
      <c r="GD621" s="4"/>
      <c r="GE621" s="4"/>
      <c r="GF621" s="4"/>
      <c r="GG621" s="4"/>
      <c r="GH621" s="4"/>
      <c r="GI621" s="4"/>
      <c r="GJ621" s="4"/>
      <c r="GK621" s="4"/>
      <c r="GL621" s="4"/>
      <c r="GM621" s="4"/>
      <c r="GN621" s="4"/>
      <c r="GO621" s="4"/>
      <c r="GP621" s="4"/>
      <c r="GQ621" s="4"/>
      <c r="GR621" s="4"/>
      <c r="GS621" s="4"/>
      <c r="GT621" s="4"/>
      <c r="GU621" s="4"/>
      <c r="GV621" s="4"/>
      <c r="GW621" s="4"/>
      <c r="GX621" s="4"/>
      <c r="GY621" s="4"/>
      <c r="GZ621" s="4"/>
      <c r="HA621" s="4"/>
      <c r="HB621" s="4"/>
      <c r="HC621" s="4"/>
      <c r="HD621" s="4"/>
      <c r="HE621" s="4"/>
      <c r="HF621" s="4"/>
      <c r="HG621" s="4"/>
      <c r="HH621" s="4"/>
      <c r="HI621" s="4"/>
      <c r="HJ621" s="4"/>
      <c r="HK621" s="4"/>
      <c r="HL621" s="4"/>
      <c r="HM621" s="4"/>
      <c r="HN621" s="4"/>
      <c r="HO621" s="4"/>
      <c r="HP621" s="4"/>
      <c r="HQ621" s="4"/>
      <c r="HR621" s="4"/>
      <c r="HS621" s="4"/>
      <c r="HT621" s="4"/>
      <c r="HU621" s="4"/>
      <c r="HV621" s="4"/>
      <c r="HW621" s="4"/>
      <c r="HX621" s="4"/>
      <c r="HY621" s="4"/>
      <c r="HZ621" s="4"/>
      <c r="IA621" s="4"/>
      <c r="IB621" s="4"/>
      <c r="IC621" s="4"/>
      <c r="ID621" s="4"/>
      <c r="IE621" s="4"/>
      <c r="IF621" s="4"/>
      <c r="IG621" s="4"/>
      <c r="IH621" s="4"/>
      <c r="II621" s="4"/>
      <c r="IJ621" s="4"/>
      <c r="IK621" s="4"/>
      <c r="IL621" s="4"/>
      <c r="IM621" s="4"/>
      <c r="IN621" s="4"/>
      <c r="IO621" s="4"/>
      <c r="IP621" s="4"/>
      <c r="IQ621" s="4"/>
    </row>
    <row r="622" spans="28:251" ht="18">
      <c r="AB622" s="88"/>
      <c r="AC622" s="88"/>
      <c r="AD622" s="257"/>
      <c r="AE622" s="88"/>
      <c r="AF622" s="4"/>
      <c r="AG622" s="4"/>
      <c r="AH622" s="4"/>
      <c r="AI622" s="4"/>
      <c r="AJ622" s="4"/>
      <c r="AK622" s="4"/>
      <c r="AL622" s="4"/>
      <c r="AM622" s="4"/>
      <c r="AN622" s="5"/>
      <c r="AO622" s="5"/>
      <c r="AP622" s="5"/>
      <c r="AQ622" s="4"/>
      <c r="AR622" s="4"/>
      <c r="AS622" s="88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  <c r="IQ622" s="4"/>
    </row>
    <row r="623" spans="28:251" ht="18">
      <c r="AB623" s="88"/>
      <c r="AC623" s="88"/>
      <c r="AD623" s="257"/>
      <c r="AE623" s="88"/>
      <c r="AF623" s="4"/>
      <c r="AG623" s="4"/>
      <c r="AH623" s="4"/>
      <c r="AI623" s="4"/>
      <c r="AJ623" s="4"/>
      <c r="AK623" s="4"/>
      <c r="AL623" s="4"/>
      <c r="AM623" s="4"/>
      <c r="AN623" s="5"/>
      <c r="AO623" s="5"/>
      <c r="AP623" s="5"/>
      <c r="AQ623" s="4"/>
      <c r="AR623" s="4"/>
      <c r="AS623" s="88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  <c r="DE623" s="4"/>
      <c r="DF623" s="4"/>
      <c r="DG623" s="4"/>
      <c r="DH623" s="4"/>
      <c r="DI623" s="4"/>
      <c r="DJ623" s="4"/>
      <c r="DK623" s="4"/>
      <c r="DL623" s="4"/>
      <c r="DM623" s="4"/>
      <c r="DN623" s="4"/>
      <c r="DO623" s="4"/>
      <c r="DP623" s="4"/>
      <c r="DQ623" s="4"/>
      <c r="DR623" s="4"/>
      <c r="DS623" s="4"/>
      <c r="DT623" s="4"/>
      <c r="DU623" s="4"/>
      <c r="DV623" s="4"/>
      <c r="DW623" s="4"/>
      <c r="DX623" s="4"/>
      <c r="DY623" s="4"/>
      <c r="DZ623" s="4"/>
      <c r="EA623" s="4"/>
      <c r="EB623" s="4"/>
      <c r="EC623" s="4"/>
      <c r="ED623" s="4"/>
      <c r="EE623" s="4"/>
      <c r="EF623" s="4"/>
      <c r="EG623" s="4"/>
      <c r="EH623" s="4"/>
      <c r="EI623" s="4"/>
      <c r="EJ623" s="4"/>
      <c r="EK623" s="4"/>
      <c r="EL623" s="4"/>
      <c r="EM623" s="4"/>
      <c r="EN623" s="4"/>
      <c r="EO623" s="4"/>
      <c r="EP623" s="4"/>
      <c r="EQ623" s="4"/>
      <c r="ER623" s="4"/>
      <c r="ES623" s="4"/>
      <c r="ET623" s="4"/>
      <c r="EU623" s="4"/>
      <c r="EV623" s="4"/>
      <c r="EW623" s="4"/>
      <c r="EX623" s="4"/>
      <c r="EY623" s="4"/>
      <c r="EZ623" s="4"/>
      <c r="FA623" s="4"/>
      <c r="FB623" s="4"/>
      <c r="FC623" s="4"/>
      <c r="FD623" s="4"/>
      <c r="FE623" s="4"/>
      <c r="FF623" s="4"/>
      <c r="FG623" s="4"/>
      <c r="FH623" s="4"/>
      <c r="FI623" s="4"/>
      <c r="FJ623" s="4"/>
      <c r="FK623" s="4"/>
      <c r="FL623" s="4"/>
      <c r="FM623" s="4"/>
      <c r="FN623" s="4"/>
      <c r="FO623" s="4"/>
      <c r="FP623" s="4"/>
      <c r="FQ623" s="4"/>
      <c r="FR623" s="4"/>
      <c r="FS623" s="4"/>
      <c r="FT623" s="4"/>
      <c r="FU623" s="4"/>
      <c r="FV623" s="4"/>
      <c r="FW623" s="4"/>
      <c r="FX623" s="4"/>
      <c r="FY623" s="4"/>
      <c r="FZ623" s="4"/>
      <c r="GA623" s="4"/>
      <c r="GB623" s="4"/>
      <c r="GC623" s="4"/>
      <c r="GD623" s="4"/>
      <c r="GE623" s="4"/>
      <c r="GF623" s="4"/>
      <c r="GG623" s="4"/>
      <c r="GH623" s="4"/>
      <c r="GI623" s="4"/>
      <c r="GJ623" s="4"/>
      <c r="GK623" s="4"/>
      <c r="GL623" s="4"/>
      <c r="GM623" s="4"/>
      <c r="GN623" s="4"/>
      <c r="GO623" s="4"/>
      <c r="GP623" s="4"/>
      <c r="GQ623" s="4"/>
      <c r="GR623" s="4"/>
      <c r="GS623" s="4"/>
      <c r="GT623" s="4"/>
      <c r="GU623" s="4"/>
      <c r="GV623" s="4"/>
      <c r="GW623" s="4"/>
      <c r="GX623" s="4"/>
      <c r="GY623" s="4"/>
      <c r="GZ623" s="4"/>
      <c r="HA623" s="4"/>
      <c r="HB623" s="4"/>
      <c r="HC623" s="4"/>
      <c r="HD623" s="4"/>
      <c r="HE623" s="4"/>
      <c r="HF623" s="4"/>
      <c r="HG623" s="4"/>
      <c r="HH623" s="4"/>
      <c r="HI623" s="4"/>
      <c r="HJ623" s="4"/>
      <c r="HK623" s="4"/>
      <c r="HL623" s="4"/>
      <c r="HM623" s="4"/>
      <c r="HN623" s="4"/>
      <c r="HO623" s="4"/>
      <c r="HP623" s="4"/>
      <c r="HQ623" s="4"/>
      <c r="HR623" s="4"/>
      <c r="HS623" s="4"/>
      <c r="HT623" s="4"/>
      <c r="HU623" s="4"/>
      <c r="HV623" s="4"/>
      <c r="HW623" s="4"/>
      <c r="HX623" s="4"/>
      <c r="HY623" s="4"/>
      <c r="HZ623" s="4"/>
      <c r="IA623" s="4"/>
      <c r="IB623" s="4"/>
      <c r="IC623" s="4"/>
      <c r="ID623" s="4"/>
      <c r="IE623" s="4"/>
      <c r="IF623" s="4"/>
      <c r="IG623" s="4"/>
      <c r="IH623" s="4"/>
      <c r="II623" s="4"/>
      <c r="IJ623" s="4"/>
      <c r="IK623" s="4"/>
      <c r="IL623" s="4"/>
      <c r="IM623" s="4"/>
      <c r="IN623" s="4"/>
      <c r="IO623" s="4"/>
      <c r="IP623" s="4"/>
      <c r="IQ623" s="4"/>
    </row>
    <row r="624" spans="28:251" ht="18">
      <c r="AB624" s="88"/>
      <c r="AC624" s="88"/>
      <c r="AD624" s="257"/>
      <c r="AE624" s="88"/>
      <c r="AF624" s="4"/>
      <c r="AG624" s="4"/>
      <c r="AH624" s="4"/>
      <c r="AI624" s="4"/>
      <c r="AJ624" s="4"/>
      <c r="AK624" s="4"/>
      <c r="AL624" s="4"/>
      <c r="AM624" s="4"/>
      <c r="AN624" s="5"/>
      <c r="AO624" s="5"/>
      <c r="AP624" s="5"/>
      <c r="AQ624" s="4"/>
      <c r="AR624" s="4"/>
      <c r="AS624" s="88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  <c r="IQ624" s="4"/>
    </row>
    <row r="625" spans="28:251" ht="18">
      <c r="AB625" s="88"/>
      <c r="AC625" s="88"/>
      <c r="AD625" s="257"/>
      <c r="AE625" s="88"/>
      <c r="AF625" s="4"/>
      <c r="AG625" s="4"/>
      <c r="AH625" s="4"/>
      <c r="AI625" s="4"/>
      <c r="AJ625" s="4"/>
      <c r="AK625" s="4"/>
      <c r="AL625" s="4"/>
      <c r="AM625" s="4"/>
      <c r="AN625" s="5"/>
      <c r="AO625" s="5"/>
      <c r="AP625" s="5"/>
      <c r="AQ625" s="4"/>
      <c r="AR625" s="4"/>
      <c r="AS625" s="88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  <c r="DE625" s="4"/>
      <c r="DF625" s="4"/>
      <c r="DG625" s="4"/>
      <c r="DH625" s="4"/>
      <c r="DI625" s="4"/>
      <c r="DJ625" s="4"/>
      <c r="DK625" s="4"/>
      <c r="DL625" s="4"/>
      <c r="DM625" s="4"/>
      <c r="DN625" s="4"/>
      <c r="DO625" s="4"/>
      <c r="DP625" s="4"/>
      <c r="DQ625" s="4"/>
      <c r="DR625" s="4"/>
      <c r="DS625" s="4"/>
      <c r="DT625" s="4"/>
      <c r="DU625" s="4"/>
      <c r="DV625" s="4"/>
      <c r="DW625" s="4"/>
      <c r="DX625" s="4"/>
      <c r="DY625" s="4"/>
      <c r="DZ625" s="4"/>
      <c r="EA625" s="4"/>
      <c r="EB625" s="4"/>
      <c r="EC625" s="4"/>
      <c r="ED625" s="4"/>
      <c r="EE625" s="4"/>
      <c r="EF625" s="4"/>
      <c r="EG625" s="4"/>
      <c r="EH625" s="4"/>
      <c r="EI625" s="4"/>
      <c r="EJ625" s="4"/>
      <c r="EK625" s="4"/>
      <c r="EL625" s="4"/>
      <c r="EM625" s="4"/>
      <c r="EN625" s="4"/>
      <c r="EO625" s="4"/>
      <c r="EP625" s="4"/>
      <c r="EQ625" s="4"/>
      <c r="ER625" s="4"/>
      <c r="ES625" s="4"/>
      <c r="ET625" s="4"/>
      <c r="EU625" s="4"/>
      <c r="EV625" s="4"/>
      <c r="EW625" s="4"/>
      <c r="EX625" s="4"/>
      <c r="EY625" s="4"/>
      <c r="EZ625" s="4"/>
      <c r="FA625" s="4"/>
      <c r="FB625" s="4"/>
      <c r="FC625" s="4"/>
      <c r="FD625" s="4"/>
      <c r="FE625" s="4"/>
      <c r="FF625" s="4"/>
      <c r="FG625" s="4"/>
      <c r="FH625" s="4"/>
      <c r="FI625" s="4"/>
      <c r="FJ625" s="4"/>
      <c r="FK625" s="4"/>
      <c r="FL625" s="4"/>
      <c r="FM625" s="4"/>
      <c r="FN625" s="4"/>
      <c r="FO625" s="4"/>
      <c r="FP625" s="4"/>
      <c r="FQ625" s="4"/>
      <c r="FR625" s="4"/>
      <c r="FS625" s="4"/>
      <c r="FT625" s="4"/>
      <c r="FU625" s="4"/>
      <c r="FV625" s="4"/>
      <c r="FW625" s="4"/>
      <c r="FX625" s="4"/>
      <c r="FY625" s="4"/>
      <c r="FZ625" s="4"/>
      <c r="GA625" s="4"/>
      <c r="GB625" s="4"/>
      <c r="GC625" s="4"/>
      <c r="GD625" s="4"/>
      <c r="GE625" s="4"/>
      <c r="GF625" s="4"/>
      <c r="GG625" s="4"/>
      <c r="GH625" s="4"/>
      <c r="GI625" s="4"/>
      <c r="GJ625" s="4"/>
      <c r="GK625" s="4"/>
      <c r="GL625" s="4"/>
      <c r="GM625" s="4"/>
      <c r="GN625" s="4"/>
      <c r="GO625" s="4"/>
      <c r="GP625" s="4"/>
      <c r="GQ625" s="4"/>
      <c r="GR625" s="4"/>
      <c r="GS625" s="4"/>
      <c r="GT625" s="4"/>
      <c r="GU625" s="4"/>
      <c r="GV625" s="4"/>
      <c r="GW625" s="4"/>
      <c r="GX625" s="4"/>
      <c r="GY625" s="4"/>
      <c r="GZ625" s="4"/>
      <c r="HA625" s="4"/>
      <c r="HB625" s="4"/>
      <c r="HC625" s="4"/>
      <c r="HD625" s="4"/>
      <c r="HE625" s="4"/>
      <c r="HF625" s="4"/>
      <c r="HG625" s="4"/>
      <c r="HH625" s="4"/>
      <c r="HI625" s="4"/>
      <c r="HJ625" s="4"/>
      <c r="HK625" s="4"/>
      <c r="HL625" s="4"/>
      <c r="HM625" s="4"/>
      <c r="HN625" s="4"/>
      <c r="HO625" s="4"/>
      <c r="HP625" s="4"/>
      <c r="HQ625" s="4"/>
      <c r="HR625" s="4"/>
      <c r="HS625" s="4"/>
      <c r="HT625" s="4"/>
      <c r="HU625" s="4"/>
      <c r="HV625" s="4"/>
      <c r="HW625" s="4"/>
      <c r="HX625" s="4"/>
      <c r="HY625" s="4"/>
      <c r="HZ625" s="4"/>
      <c r="IA625" s="4"/>
      <c r="IB625" s="4"/>
      <c r="IC625" s="4"/>
      <c r="ID625" s="4"/>
      <c r="IE625" s="4"/>
      <c r="IF625" s="4"/>
      <c r="IG625" s="4"/>
      <c r="IH625" s="4"/>
      <c r="II625" s="4"/>
      <c r="IJ625" s="4"/>
      <c r="IK625" s="4"/>
      <c r="IL625" s="4"/>
      <c r="IM625" s="4"/>
      <c r="IN625" s="4"/>
      <c r="IO625" s="4"/>
      <c r="IP625" s="4"/>
      <c r="IQ625" s="4"/>
    </row>
    <row r="626" spans="28:251" ht="18">
      <c r="AB626" s="88"/>
      <c r="AC626" s="88"/>
      <c r="AD626" s="257"/>
      <c r="AE626" s="88"/>
      <c r="AF626" s="4"/>
      <c r="AG626" s="4"/>
      <c r="AH626" s="4"/>
      <c r="AI626" s="4"/>
      <c r="AJ626" s="4"/>
      <c r="AK626" s="4"/>
      <c r="AL626" s="4"/>
      <c r="AM626" s="4"/>
      <c r="AN626" s="5"/>
      <c r="AO626" s="5"/>
      <c r="AP626" s="5"/>
      <c r="AQ626" s="4"/>
      <c r="AR626" s="4"/>
      <c r="AS626" s="88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  <c r="IQ626" s="4"/>
    </row>
    <row r="627" spans="28:251" ht="18">
      <c r="AB627" s="88"/>
      <c r="AC627" s="88"/>
      <c r="AD627" s="257"/>
      <c r="AE627" s="88"/>
      <c r="AF627" s="4"/>
      <c r="AG627" s="4"/>
      <c r="AH627" s="4"/>
      <c r="AI627" s="4"/>
      <c r="AJ627" s="4"/>
      <c r="AK627" s="4"/>
      <c r="AL627" s="4"/>
      <c r="AM627" s="4"/>
      <c r="AN627" s="5"/>
      <c r="AO627" s="5"/>
      <c r="AP627" s="5"/>
      <c r="AQ627" s="4"/>
      <c r="AR627" s="4"/>
      <c r="AS627" s="88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  <c r="DE627" s="4"/>
      <c r="DF627" s="4"/>
      <c r="DG627" s="4"/>
      <c r="DH627" s="4"/>
      <c r="DI627" s="4"/>
      <c r="DJ627" s="4"/>
      <c r="DK627" s="4"/>
      <c r="DL627" s="4"/>
      <c r="DM627" s="4"/>
      <c r="DN627" s="4"/>
      <c r="DO627" s="4"/>
      <c r="DP627" s="4"/>
      <c r="DQ627" s="4"/>
      <c r="DR627" s="4"/>
      <c r="DS627" s="4"/>
      <c r="DT627" s="4"/>
      <c r="DU627" s="4"/>
      <c r="DV627" s="4"/>
      <c r="DW627" s="4"/>
      <c r="DX627" s="4"/>
      <c r="DY627" s="4"/>
      <c r="DZ627" s="4"/>
      <c r="EA627" s="4"/>
      <c r="EB627" s="4"/>
      <c r="EC627" s="4"/>
      <c r="ED627" s="4"/>
      <c r="EE627" s="4"/>
      <c r="EF627" s="4"/>
      <c r="EG627" s="4"/>
      <c r="EH627" s="4"/>
      <c r="EI627" s="4"/>
      <c r="EJ627" s="4"/>
      <c r="EK627" s="4"/>
      <c r="EL627" s="4"/>
      <c r="EM627" s="4"/>
      <c r="EN627" s="4"/>
      <c r="EO627" s="4"/>
      <c r="EP627" s="4"/>
      <c r="EQ627" s="4"/>
      <c r="ER627" s="4"/>
      <c r="ES627" s="4"/>
      <c r="ET627" s="4"/>
      <c r="EU627" s="4"/>
      <c r="EV627" s="4"/>
      <c r="EW627" s="4"/>
      <c r="EX627" s="4"/>
      <c r="EY627" s="4"/>
      <c r="EZ627" s="4"/>
      <c r="FA627" s="4"/>
      <c r="FB627" s="4"/>
      <c r="FC627" s="4"/>
      <c r="FD627" s="4"/>
      <c r="FE627" s="4"/>
      <c r="FF627" s="4"/>
      <c r="FG627" s="4"/>
      <c r="FH627" s="4"/>
      <c r="FI627" s="4"/>
      <c r="FJ627" s="4"/>
      <c r="FK627" s="4"/>
      <c r="FL627" s="4"/>
      <c r="FM627" s="4"/>
      <c r="FN627" s="4"/>
      <c r="FO627" s="4"/>
      <c r="FP627" s="4"/>
      <c r="FQ627" s="4"/>
      <c r="FR627" s="4"/>
      <c r="FS627" s="4"/>
      <c r="FT627" s="4"/>
      <c r="FU627" s="4"/>
      <c r="FV627" s="4"/>
      <c r="FW627" s="4"/>
      <c r="FX627" s="4"/>
      <c r="FY627" s="4"/>
      <c r="FZ627" s="4"/>
      <c r="GA627" s="4"/>
      <c r="GB627" s="4"/>
      <c r="GC627" s="4"/>
      <c r="GD627" s="4"/>
      <c r="GE627" s="4"/>
      <c r="GF627" s="4"/>
      <c r="GG627" s="4"/>
      <c r="GH627" s="4"/>
      <c r="GI627" s="4"/>
      <c r="GJ627" s="4"/>
      <c r="GK627" s="4"/>
      <c r="GL627" s="4"/>
      <c r="GM627" s="4"/>
      <c r="GN627" s="4"/>
      <c r="GO627" s="4"/>
      <c r="GP627" s="4"/>
      <c r="GQ627" s="4"/>
      <c r="GR627" s="4"/>
      <c r="GS627" s="4"/>
      <c r="GT627" s="4"/>
      <c r="GU627" s="4"/>
      <c r="GV627" s="4"/>
      <c r="GW627" s="4"/>
      <c r="GX627" s="4"/>
      <c r="GY627" s="4"/>
      <c r="GZ627" s="4"/>
      <c r="HA627" s="4"/>
      <c r="HB627" s="4"/>
      <c r="HC627" s="4"/>
      <c r="HD627" s="4"/>
      <c r="HE627" s="4"/>
      <c r="HF627" s="4"/>
      <c r="HG627" s="4"/>
      <c r="HH627" s="4"/>
      <c r="HI627" s="4"/>
      <c r="HJ627" s="4"/>
      <c r="HK627" s="4"/>
      <c r="HL627" s="4"/>
      <c r="HM627" s="4"/>
      <c r="HN627" s="4"/>
      <c r="HO627" s="4"/>
      <c r="HP627" s="4"/>
      <c r="HQ627" s="4"/>
      <c r="HR627" s="4"/>
      <c r="HS627" s="4"/>
      <c r="HT627" s="4"/>
      <c r="HU627" s="4"/>
      <c r="HV627" s="4"/>
      <c r="HW627" s="4"/>
      <c r="HX627" s="4"/>
      <c r="HY627" s="4"/>
      <c r="HZ627" s="4"/>
      <c r="IA627" s="4"/>
      <c r="IB627" s="4"/>
      <c r="IC627" s="4"/>
      <c r="ID627" s="4"/>
      <c r="IE627" s="4"/>
      <c r="IF627" s="4"/>
      <c r="IG627" s="4"/>
      <c r="IH627" s="4"/>
      <c r="II627" s="4"/>
      <c r="IJ627" s="4"/>
      <c r="IK627" s="4"/>
      <c r="IL627" s="4"/>
      <c r="IM627" s="4"/>
      <c r="IN627" s="4"/>
      <c r="IO627" s="4"/>
      <c r="IP627" s="4"/>
      <c r="IQ627" s="4"/>
    </row>
    <row r="628" spans="28:251" ht="18">
      <c r="AB628" s="88"/>
      <c r="AC628" s="88"/>
      <c r="AD628" s="257"/>
      <c r="AE628" s="88"/>
      <c r="AF628" s="4"/>
      <c r="AG628" s="4"/>
      <c r="AH628" s="4"/>
      <c r="AI628" s="4"/>
      <c r="AJ628" s="4"/>
      <c r="AK628" s="4"/>
      <c r="AL628" s="4"/>
      <c r="AM628" s="4"/>
      <c r="AN628" s="5"/>
      <c r="AO628" s="5"/>
      <c r="AP628" s="5"/>
      <c r="AQ628" s="4"/>
      <c r="AR628" s="4"/>
      <c r="AS628" s="88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  <c r="IQ628" s="4"/>
    </row>
    <row r="629" spans="28:251" ht="18">
      <c r="AB629" s="88"/>
      <c r="AC629" s="88"/>
      <c r="AD629" s="257"/>
      <c r="AE629" s="88"/>
      <c r="AF629" s="4"/>
      <c r="AG629" s="4"/>
      <c r="AH629" s="4"/>
      <c r="AI629" s="4"/>
      <c r="AJ629" s="4"/>
      <c r="AK629" s="4"/>
      <c r="AL629" s="4"/>
      <c r="AM629" s="4"/>
      <c r="AN629" s="5"/>
      <c r="AO629" s="5"/>
      <c r="AP629" s="5"/>
      <c r="AQ629" s="4"/>
      <c r="AR629" s="4"/>
      <c r="AS629" s="88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  <c r="DE629" s="4"/>
      <c r="DF629" s="4"/>
      <c r="DG629" s="4"/>
      <c r="DH629" s="4"/>
      <c r="DI629" s="4"/>
      <c r="DJ629" s="4"/>
      <c r="DK629" s="4"/>
      <c r="DL629" s="4"/>
      <c r="DM629" s="4"/>
      <c r="DN629" s="4"/>
      <c r="DO629" s="4"/>
      <c r="DP629" s="4"/>
      <c r="DQ629" s="4"/>
      <c r="DR629" s="4"/>
      <c r="DS629" s="4"/>
      <c r="DT629" s="4"/>
      <c r="DU629" s="4"/>
      <c r="DV629" s="4"/>
      <c r="DW629" s="4"/>
      <c r="DX629" s="4"/>
      <c r="DY629" s="4"/>
      <c r="DZ629" s="4"/>
      <c r="EA629" s="4"/>
      <c r="EB629" s="4"/>
      <c r="EC629" s="4"/>
      <c r="ED629" s="4"/>
      <c r="EE629" s="4"/>
      <c r="EF629" s="4"/>
      <c r="EG629" s="4"/>
      <c r="EH629" s="4"/>
      <c r="EI629" s="4"/>
      <c r="EJ629" s="4"/>
      <c r="EK629" s="4"/>
      <c r="EL629" s="4"/>
      <c r="EM629" s="4"/>
      <c r="EN629" s="4"/>
      <c r="EO629" s="4"/>
      <c r="EP629" s="4"/>
      <c r="EQ629" s="4"/>
      <c r="ER629" s="4"/>
      <c r="ES629" s="4"/>
      <c r="ET629" s="4"/>
      <c r="EU629" s="4"/>
      <c r="EV629" s="4"/>
      <c r="EW629" s="4"/>
      <c r="EX629" s="4"/>
      <c r="EY629" s="4"/>
      <c r="EZ629" s="4"/>
      <c r="FA629" s="4"/>
      <c r="FB629" s="4"/>
      <c r="FC629" s="4"/>
      <c r="FD629" s="4"/>
      <c r="FE629" s="4"/>
      <c r="FF629" s="4"/>
      <c r="FG629" s="4"/>
      <c r="FH629" s="4"/>
      <c r="FI629" s="4"/>
      <c r="FJ629" s="4"/>
      <c r="FK629" s="4"/>
      <c r="FL629" s="4"/>
      <c r="FM629" s="4"/>
      <c r="FN629" s="4"/>
      <c r="FO629" s="4"/>
      <c r="FP629" s="4"/>
      <c r="FQ629" s="4"/>
      <c r="FR629" s="4"/>
      <c r="FS629" s="4"/>
      <c r="FT629" s="4"/>
      <c r="FU629" s="4"/>
      <c r="FV629" s="4"/>
      <c r="FW629" s="4"/>
      <c r="FX629" s="4"/>
      <c r="FY629" s="4"/>
      <c r="FZ629" s="4"/>
      <c r="GA629" s="4"/>
      <c r="GB629" s="4"/>
      <c r="GC629" s="4"/>
      <c r="GD629" s="4"/>
      <c r="GE629" s="4"/>
      <c r="GF629" s="4"/>
      <c r="GG629" s="4"/>
      <c r="GH629" s="4"/>
      <c r="GI629" s="4"/>
      <c r="GJ629" s="4"/>
      <c r="GK629" s="4"/>
      <c r="GL629" s="4"/>
      <c r="GM629" s="4"/>
      <c r="GN629" s="4"/>
      <c r="GO629" s="4"/>
      <c r="GP629" s="4"/>
      <c r="GQ629" s="4"/>
      <c r="GR629" s="4"/>
      <c r="GS629" s="4"/>
      <c r="GT629" s="4"/>
      <c r="GU629" s="4"/>
      <c r="GV629" s="4"/>
      <c r="GW629" s="4"/>
      <c r="GX629" s="4"/>
      <c r="GY629" s="4"/>
      <c r="GZ629" s="4"/>
      <c r="HA629" s="4"/>
      <c r="HB629" s="4"/>
      <c r="HC629" s="4"/>
      <c r="HD629" s="4"/>
      <c r="HE629" s="4"/>
      <c r="HF629" s="4"/>
      <c r="HG629" s="4"/>
      <c r="HH629" s="4"/>
      <c r="HI629" s="4"/>
      <c r="HJ629" s="4"/>
      <c r="HK629" s="4"/>
      <c r="HL629" s="4"/>
      <c r="HM629" s="4"/>
      <c r="HN629" s="4"/>
      <c r="HO629" s="4"/>
      <c r="HP629" s="4"/>
      <c r="HQ629" s="4"/>
      <c r="HR629" s="4"/>
      <c r="HS629" s="4"/>
      <c r="HT629" s="4"/>
      <c r="HU629" s="4"/>
      <c r="HV629" s="4"/>
      <c r="HW629" s="4"/>
      <c r="HX629" s="4"/>
      <c r="HY629" s="4"/>
      <c r="HZ629" s="4"/>
      <c r="IA629" s="4"/>
      <c r="IB629" s="4"/>
      <c r="IC629" s="4"/>
      <c r="ID629" s="4"/>
      <c r="IE629" s="4"/>
      <c r="IF629" s="4"/>
      <c r="IG629" s="4"/>
      <c r="IH629" s="4"/>
      <c r="II629" s="4"/>
      <c r="IJ629" s="4"/>
      <c r="IK629" s="4"/>
      <c r="IL629" s="4"/>
      <c r="IM629" s="4"/>
      <c r="IN629" s="4"/>
      <c r="IO629" s="4"/>
      <c r="IP629" s="4"/>
      <c r="IQ629" s="4"/>
    </row>
    <row r="630" spans="28:251" ht="18">
      <c r="AB630" s="88"/>
      <c r="AC630" s="88"/>
      <c r="AD630" s="257"/>
      <c r="AE630" s="88"/>
      <c r="AF630" s="4"/>
      <c r="AG630" s="4"/>
      <c r="AH630" s="4"/>
      <c r="AI630" s="4"/>
      <c r="AJ630" s="4"/>
      <c r="AK630" s="4"/>
      <c r="AL630" s="4"/>
      <c r="AM630" s="4"/>
      <c r="AN630" s="5"/>
      <c r="AO630" s="5"/>
      <c r="AP630" s="5"/>
      <c r="AQ630" s="4"/>
      <c r="AR630" s="4"/>
      <c r="AS630" s="88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  <c r="IQ630" s="4"/>
    </row>
    <row r="631" spans="28:251" ht="18">
      <c r="AB631" s="88"/>
      <c r="AC631" s="88"/>
      <c r="AD631" s="257"/>
      <c r="AE631" s="88"/>
      <c r="AF631" s="4"/>
      <c r="AG631" s="4"/>
      <c r="AH631" s="4"/>
      <c r="AI631" s="4"/>
      <c r="AJ631" s="4"/>
      <c r="AK631" s="4"/>
      <c r="AL631" s="4"/>
      <c r="AM631" s="4"/>
      <c r="AN631" s="5"/>
      <c r="AO631" s="5"/>
      <c r="AP631" s="5"/>
      <c r="AQ631" s="4"/>
      <c r="AR631" s="4"/>
      <c r="AS631" s="88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  <c r="DE631" s="4"/>
      <c r="DF631" s="4"/>
      <c r="DG631" s="4"/>
      <c r="DH631" s="4"/>
      <c r="DI631" s="4"/>
      <c r="DJ631" s="4"/>
      <c r="DK631" s="4"/>
      <c r="DL631" s="4"/>
      <c r="DM631" s="4"/>
      <c r="DN631" s="4"/>
      <c r="DO631" s="4"/>
      <c r="DP631" s="4"/>
      <c r="DQ631" s="4"/>
      <c r="DR631" s="4"/>
      <c r="DS631" s="4"/>
      <c r="DT631" s="4"/>
      <c r="DU631" s="4"/>
      <c r="DV631" s="4"/>
      <c r="DW631" s="4"/>
      <c r="DX631" s="4"/>
      <c r="DY631" s="4"/>
      <c r="DZ631" s="4"/>
      <c r="EA631" s="4"/>
      <c r="EB631" s="4"/>
      <c r="EC631" s="4"/>
      <c r="ED631" s="4"/>
      <c r="EE631" s="4"/>
      <c r="EF631" s="4"/>
      <c r="EG631" s="4"/>
      <c r="EH631" s="4"/>
      <c r="EI631" s="4"/>
      <c r="EJ631" s="4"/>
      <c r="EK631" s="4"/>
      <c r="EL631" s="4"/>
      <c r="EM631" s="4"/>
      <c r="EN631" s="4"/>
      <c r="EO631" s="4"/>
      <c r="EP631" s="4"/>
      <c r="EQ631" s="4"/>
      <c r="ER631" s="4"/>
      <c r="ES631" s="4"/>
      <c r="ET631" s="4"/>
      <c r="EU631" s="4"/>
      <c r="EV631" s="4"/>
      <c r="EW631" s="4"/>
      <c r="EX631" s="4"/>
      <c r="EY631" s="4"/>
      <c r="EZ631" s="4"/>
      <c r="FA631" s="4"/>
      <c r="FB631" s="4"/>
      <c r="FC631" s="4"/>
      <c r="FD631" s="4"/>
      <c r="FE631" s="4"/>
      <c r="FF631" s="4"/>
      <c r="FG631" s="4"/>
      <c r="FH631" s="4"/>
      <c r="FI631" s="4"/>
      <c r="FJ631" s="4"/>
      <c r="FK631" s="4"/>
      <c r="FL631" s="4"/>
      <c r="FM631" s="4"/>
      <c r="FN631" s="4"/>
      <c r="FO631" s="4"/>
      <c r="FP631" s="4"/>
      <c r="FQ631" s="4"/>
      <c r="FR631" s="4"/>
      <c r="FS631" s="4"/>
      <c r="FT631" s="4"/>
      <c r="FU631" s="4"/>
      <c r="FV631" s="4"/>
      <c r="FW631" s="4"/>
      <c r="FX631" s="4"/>
      <c r="FY631" s="4"/>
      <c r="FZ631" s="4"/>
      <c r="GA631" s="4"/>
      <c r="GB631" s="4"/>
      <c r="GC631" s="4"/>
      <c r="GD631" s="4"/>
      <c r="GE631" s="4"/>
      <c r="GF631" s="4"/>
      <c r="GG631" s="4"/>
      <c r="GH631" s="4"/>
      <c r="GI631" s="4"/>
      <c r="GJ631" s="4"/>
      <c r="GK631" s="4"/>
      <c r="GL631" s="4"/>
      <c r="GM631" s="4"/>
      <c r="GN631" s="4"/>
      <c r="GO631" s="4"/>
      <c r="GP631" s="4"/>
      <c r="GQ631" s="4"/>
      <c r="GR631" s="4"/>
      <c r="GS631" s="4"/>
      <c r="GT631" s="4"/>
      <c r="GU631" s="4"/>
      <c r="GV631" s="4"/>
      <c r="GW631" s="4"/>
      <c r="GX631" s="4"/>
      <c r="GY631" s="4"/>
      <c r="GZ631" s="4"/>
      <c r="HA631" s="4"/>
      <c r="HB631" s="4"/>
      <c r="HC631" s="4"/>
      <c r="HD631" s="4"/>
      <c r="HE631" s="4"/>
      <c r="HF631" s="4"/>
      <c r="HG631" s="4"/>
      <c r="HH631" s="4"/>
      <c r="HI631" s="4"/>
      <c r="HJ631" s="4"/>
      <c r="HK631" s="4"/>
      <c r="HL631" s="4"/>
      <c r="HM631" s="4"/>
      <c r="HN631" s="4"/>
      <c r="HO631" s="4"/>
      <c r="HP631" s="4"/>
      <c r="HQ631" s="4"/>
      <c r="HR631" s="4"/>
      <c r="HS631" s="4"/>
      <c r="HT631" s="4"/>
      <c r="HU631" s="4"/>
      <c r="HV631" s="4"/>
      <c r="HW631" s="4"/>
      <c r="HX631" s="4"/>
      <c r="HY631" s="4"/>
      <c r="HZ631" s="4"/>
      <c r="IA631" s="4"/>
      <c r="IB631" s="4"/>
      <c r="IC631" s="4"/>
      <c r="ID631" s="4"/>
      <c r="IE631" s="4"/>
      <c r="IF631" s="4"/>
      <c r="IG631" s="4"/>
      <c r="IH631" s="4"/>
      <c r="II631" s="4"/>
      <c r="IJ631" s="4"/>
      <c r="IK631" s="4"/>
      <c r="IL631" s="4"/>
      <c r="IM631" s="4"/>
      <c r="IN631" s="4"/>
      <c r="IO631" s="4"/>
      <c r="IP631" s="4"/>
      <c r="IQ631" s="4"/>
    </row>
    <row r="632" spans="28:251" ht="18">
      <c r="AB632" s="88"/>
      <c r="AC632" s="88"/>
      <c r="AD632" s="257"/>
      <c r="AE632" s="88"/>
      <c r="AF632" s="4"/>
      <c r="AG632" s="4"/>
      <c r="AH632" s="4"/>
      <c r="AI632" s="4"/>
      <c r="AJ632" s="4"/>
      <c r="AK632" s="4"/>
      <c r="AL632" s="4"/>
      <c r="AM632" s="4"/>
      <c r="AN632" s="5"/>
      <c r="AO632" s="5"/>
      <c r="AP632" s="5"/>
      <c r="AQ632" s="4"/>
      <c r="AR632" s="4"/>
      <c r="AS632" s="88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  <c r="DE632" s="4"/>
      <c r="DF632" s="4"/>
      <c r="DG632" s="4"/>
      <c r="DH632" s="4"/>
      <c r="DI632" s="4"/>
      <c r="DJ632" s="4"/>
      <c r="DK632" s="4"/>
      <c r="DL632" s="4"/>
      <c r="DM632" s="4"/>
      <c r="DN632" s="4"/>
      <c r="DO632" s="4"/>
      <c r="DP632" s="4"/>
      <c r="DQ632" s="4"/>
      <c r="DR632" s="4"/>
      <c r="DS632" s="4"/>
      <c r="DT632" s="4"/>
      <c r="DU632" s="4"/>
      <c r="DV632" s="4"/>
      <c r="DW632" s="4"/>
      <c r="DX632" s="4"/>
      <c r="DY632" s="4"/>
      <c r="DZ632" s="4"/>
      <c r="EA632" s="4"/>
      <c r="EB632" s="4"/>
      <c r="EC632" s="4"/>
      <c r="ED632" s="4"/>
      <c r="EE632" s="4"/>
      <c r="EF632" s="4"/>
      <c r="EG632" s="4"/>
      <c r="EH632" s="4"/>
      <c r="EI632" s="4"/>
      <c r="EJ632" s="4"/>
      <c r="EK632" s="4"/>
      <c r="EL632" s="4"/>
      <c r="EM632" s="4"/>
      <c r="EN632" s="4"/>
      <c r="EO632" s="4"/>
      <c r="EP632" s="4"/>
      <c r="EQ632" s="4"/>
      <c r="ER632" s="4"/>
      <c r="ES632" s="4"/>
      <c r="ET632" s="4"/>
      <c r="EU632" s="4"/>
      <c r="EV632" s="4"/>
      <c r="EW632" s="4"/>
      <c r="EX632" s="4"/>
      <c r="EY632" s="4"/>
      <c r="EZ632" s="4"/>
      <c r="FA632" s="4"/>
      <c r="FB632" s="4"/>
      <c r="FC632" s="4"/>
      <c r="FD632" s="4"/>
      <c r="FE632" s="4"/>
      <c r="FF632" s="4"/>
      <c r="FG632" s="4"/>
      <c r="FH632" s="4"/>
      <c r="FI632" s="4"/>
      <c r="FJ632" s="4"/>
      <c r="FK632" s="4"/>
      <c r="FL632" s="4"/>
      <c r="FM632" s="4"/>
      <c r="FN632" s="4"/>
      <c r="FO632" s="4"/>
      <c r="FP632" s="4"/>
      <c r="FQ632" s="4"/>
      <c r="FR632" s="4"/>
      <c r="FS632" s="4"/>
      <c r="FT632" s="4"/>
      <c r="FU632" s="4"/>
      <c r="FV632" s="4"/>
      <c r="FW632" s="4"/>
      <c r="FX632" s="4"/>
      <c r="FY632" s="4"/>
      <c r="FZ632" s="4"/>
      <c r="GA632" s="4"/>
      <c r="GB632" s="4"/>
      <c r="GC632" s="4"/>
      <c r="GD632" s="4"/>
      <c r="GE632" s="4"/>
      <c r="GF632" s="4"/>
      <c r="GG632" s="4"/>
      <c r="GH632" s="4"/>
      <c r="GI632" s="4"/>
      <c r="GJ632" s="4"/>
      <c r="GK632" s="4"/>
      <c r="GL632" s="4"/>
      <c r="GM632" s="4"/>
      <c r="GN632" s="4"/>
      <c r="GO632" s="4"/>
      <c r="GP632" s="4"/>
      <c r="GQ632" s="4"/>
      <c r="GR632" s="4"/>
      <c r="GS632" s="4"/>
      <c r="GT632" s="4"/>
      <c r="GU632" s="4"/>
      <c r="GV632" s="4"/>
      <c r="GW632" s="4"/>
      <c r="GX632" s="4"/>
      <c r="GY632" s="4"/>
      <c r="GZ632" s="4"/>
      <c r="HA632" s="4"/>
      <c r="HB632" s="4"/>
      <c r="HC632" s="4"/>
      <c r="HD632" s="4"/>
      <c r="HE632" s="4"/>
      <c r="HF632" s="4"/>
      <c r="HG632" s="4"/>
      <c r="HH632" s="4"/>
      <c r="HI632" s="4"/>
      <c r="HJ632" s="4"/>
      <c r="HK632" s="4"/>
      <c r="HL632" s="4"/>
      <c r="HM632" s="4"/>
      <c r="HN632" s="4"/>
      <c r="HO632" s="4"/>
      <c r="HP632" s="4"/>
      <c r="HQ632" s="4"/>
      <c r="HR632" s="4"/>
      <c r="HS632" s="4"/>
      <c r="HT632" s="4"/>
      <c r="HU632" s="4"/>
      <c r="HV632" s="4"/>
      <c r="HW632" s="4"/>
      <c r="HX632" s="4"/>
      <c r="HY632" s="4"/>
      <c r="HZ632" s="4"/>
      <c r="IA632" s="4"/>
      <c r="IB632" s="4"/>
      <c r="IC632" s="4"/>
      <c r="ID632" s="4"/>
      <c r="IE632" s="4"/>
      <c r="IF632" s="4"/>
      <c r="IG632" s="4"/>
      <c r="IH632" s="4"/>
      <c r="II632" s="4"/>
      <c r="IJ632" s="4"/>
      <c r="IK632" s="4"/>
      <c r="IL632" s="4"/>
      <c r="IM632" s="4"/>
      <c r="IN632" s="4"/>
      <c r="IO632" s="4"/>
      <c r="IP632" s="4"/>
      <c r="IQ632" s="4"/>
    </row>
    <row r="633" spans="28:251" ht="18">
      <c r="AB633" s="88"/>
      <c r="AC633" s="88"/>
      <c r="AD633" s="257"/>
      <c r="AE633" s="88"/>
      <c r="AF633" s="4"/>
      <c r="AG633" s="4"/>
      <c r="AH633" s="4"/>
      <c r="AI633" s="4"/>
      <c r="AJ633" s="4"/>
      <c r="AK633" s="4"/>
      <c r="AL633" s="4"/>
      <c r="AM633" s="4"/>
      <c r="AN633" s="5"/>
      <c r="AO633" s="5"/>
      <c r="AP633" s="5"/>
      <c r="AQ633" s="4"/>
      <c r="AR633" s="4"/>
      <c r="AS633" s="88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  <c r="IQ633" s="4"/>
    </row>
    <row r="634" spans="28:251" ht="18">
      <c r="AB634" s="88"/>
      <c r="AC634" s="88"/>
      <c r="AD634" s="257"/>
      <c r="AE634" s="88"/>
      <c r="AF634" s="4"/>
      <c r="AG634" s="4"/>
      <c r="AH634" s="4"/>
      <c r="AI634" s="4"/>
      <c r="AJ634" s="4"/>
      <c r="AK634" s="4"/>
      <c r="AL634" s="4"/>
      <c r="AM634" s="4"/>
      <c r="AN634" s="5"/>
      <c r="AO634" s="5"/>
      <c r="AP634" s="5"/>
      <c r="AQ634" s="4"/>
      <c r="AR634" s="4"/>
      <c r="AS634" s="88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  <c r="DE634" s="4"/>
      <c r="DF634" s="4"/>
      <c r="DG634" s="4"/>
      <c r="DH634" s="4"/>
      <c r="DI634" s="4"/>
      <c r="DJ634" s="4"/>
      <c r="DK634" s="4"/>
      <c r="DL634" s="4"/>
      <c r="DM634" s="4"/>
      <c r="DN634" s="4"/>
      <c r="DO634" s="4"/>
      <c r="DP634" s="4"/>
      <c r="DQ634" s="4"/>
      <c r="DR634" s="4"/>
      <c r="DS634" s="4"/>
      <c r="DT634" s="4"/>
      <c r="DU634" s="4"/>
      <c r="DV634" s="4"/>
      <c r="DW634" s="4"/>
      <c r="DX634" s="4"/>
      <c r="DY634" s="4"/>
      <c r="DZ634" s="4"/>
      <c r="EA634" s="4"/>
      <c r="EB634" s="4"/>
      <c r="EC634" s="4"/>
      <c r="ED634" s="4"/>
      <c r="EE634" s="4"/>
      <c r="EF634" s="4"/>
      <c r="EG634" s="4"/>
      <c r="EH634" s="4"/>
      <c r="EI634" s="4"/>
      <c r="EJ634" s="4"/>
      <c r="EK634" s="4"/>
      <c r="EL634" s="4"/>
      <c r="EM634" s="4"/>
      <c r="EN634" s="4"/>
      <c r="EO634" s="4"/>
      <c r="EP634" s="4"/>
      <c r="EQ634" s="4"/>
      <c r="ER634" s="4"/>
      <c r="ES634" s="4"/>
      <c r="ET634" s="4"/>
      <c r="EU634" s="4"/>
      <c r="EV634" s="4"/>
      <c r="EW634" s="4"/>
      <c r="EX634" s="4"/>
      <c r="EY634" s="4"/>
      <c r="EZ634" s="4"/>
      <c r="FA634" s="4"/>
      <c r="FB634" s="4"/>
      <c r="FC634" s="4"/>
      <c r="FD634" s="4"/>
      <c r="FE634" s="4"/>
      <c r="FF634" s="4"/>
      <c r="FG634" s="4"/>
      <c r="FH634" s="4"/>
      <c r="FI634" s="4"/>
      <c r="FJ634" s="4"/>
      <c r="FK634" s="4"/>
      <c r="FL634" s="4"/>
      <c r="FM634" s="4"/>
      <c r="FN634" s="4"/>
      <c r="FO634" s="4"/>
      <c r="FP634" s="4"/>
      <c r="FQ634" s="4"/>
      <c r="FR634" s="4"/>
      <c r="FS634" s="4"/>
      <c r="FT634" s="4"/>
      <c r="FU634" s="4"/>
      <c r="FV634" s="4"/>
      <c r="FW634" s="4"/>
      <c r="FX634" s="4"/>
      <c r="FY634" s="4"/>
      <c r="FZ634" s="4"/>
      <c r="GA634" s="4"/>
      <c r="GB634" s="4"/>
      <c r="GC634" s="4"/>
      <c r="GD634" s="4"/>
      <c r="GE634" s="4"/>
      <c r="GF634" s="4"/>
      <c r="GG634" s="4"/>
      <c r="GH634" s="4"/>
      <c r="GI634" s="4"/>
      <c r="GJ634" s="4"/>
      <c r="GK634" s="4"/>
      <c r="GL634" s="4"/>
      <c r="GM634" s="4"/>
      <c r="GN634" s="4"/>
      <c r="GO634" s="4"/>
      <c r="GP634" s="4"/>
      <c r="GQ634" s="4"/>
      <c r="GR634" s="4"/>
      <c r="GS634" s="4"/>
      <c r="GT634" s="4"/>
      <c r="GU634" s="4"/>
      <c r="GV634" s="4"/>
      <c r="GW634" s="4"/>
      <c r="GX634" s="4"/>
      <c r="GY634" s="4"/>
      <c r="GZ634" s="4"/>
      <c r="HA634" s="4"/>
      <c r="HB634" s="4"/>
      <c r="HC634" s="4"/>
      <c r="HD634" s="4"/>
      <c r="HE634" s="4"/>
      <c r="HF634" s="4"/>
      <c r="HG634" s="4"/>
      <c r="HH634" s="4"/>
      <c r="HI634" s="4"/>
      <c r="HJ634" s="4"/>
      <c r="HK634" s="4"/>
      <c r="HL634" s="4"/>
      <c r="HM634" s="4"/>
      <c r="HN634" s="4"/>
      <c r="HO634" s="4"/>
      <c r="HP634" s="4"/>
      <c r="HQ634" s="4"/>
      <c r="HR634" s="4"/>
      <c r="HS634" s="4"/>
      <c r="HT634" s="4"/>
      <c r="HU634" s="4"/>
      <c r="HV634" s="4"/>
      <c r="HW634" s="4"/>
      <c r="HX634" s="4"/>
      <c r="HY634" s="4"/>
      <c r="HZ634" s="4"/>
      <c r="IA634" s="4"/>
      <c r="IB634" s="4"/>
      <c r="IC634" s="4"/>
      <c r="ID634" s="4"/>
      <c r="IE634" s="4"/>
      <c r="IF634" s="4"/>
      <c r="IG634" s="4"/>
      <c r="IH634" s="4"/>
      <c r="II634" s="4"/>
      <c r="IJ634" s="4"/>
      <c r="IK634" s="4"/>
      <c r="IL634" s="4"/>
      <c r="IM634" s="4"/>
      <c r="IN634" s="4"/>
      <c r="IO634" s="4"/>
      <c r="IP634" s="4"/>
      <c r="IQ634" s="4"/>
    </row>
    <row r="635" spans="28:251" ht="18">
      <c r="AB635" s="88"/>
      <c r="AC635" s="88"/>
      <c r="AD635" s="257"/>
      <c r="AE635" s="88"/>
      <c r="AF635" s="4"/>
      <c r="AG635" s="4"/>
      <c r="AH635" s="4"/>
      <c r="AI635" s="4"/>
      <c r="AJ635" s="4"/>
      <c r="AK635" s="4"/>
      <c r="AL635" s="4"/>
      <c r="AM635" s="4"/>
      <c r="AN635" s="5"/>
      <c r="AO635" s="5"/>
      <c r="AP635" s="5"/>
      <c r="AQ635" s="4"/>
      <c r="AR635" s="4"/>
      <c r="AS635" s="88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  <c r="IQ635" s="4"/>
    </row>
    <row r="636" spans="28:251" ht="18">
      <c r="AB636" s="88"/>
      <c r="AC636" s="88"/>
      <c r="AD636" s="257"/>
      <c r="AE636" s="88"/>
      <c r="AF636" s="4"/>
      <c r="AG636" s="4"/>
      <c r="AH636" s="4"/>
      <c r="AI636" s="4"/>
      <c r="AJ636" s="4"/>
      <c r="AK636" s="4"/>
      <c r="AL636" s="4"/>
      <c r="AM636" s="4"/>
      <c r="AN636" s="5"/>
      <c r="AO636" s="5"/>
      <c r="AP636" s="5"/>
      <c r="AQ636" s="4"/>
      <c r="AR636" s="4"/>
      <c r="AS636" s="88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  <c r="DE636" s="4"/>
      <c r="DF636" s="4"/>
      <c r="DG636" s="4"/>
      <c r="DH636" s="4"/>
      <c r="DI636" s="4"/>
      <c r="DJ636" s="4"/>
      <c r="DK636" s="4"/>
      <c r="DL636" s="4"/>
      <c r="DM636" s="4"/>
      <c r="DN636" s="4"/>
      <c r="DO636" s="4"/>
      <c r="DP636" s="4"/>
      <c r="DQ636" s="4"/>
      <c r="DR636" s="4"/>
      <c r="DS636" s="4"/>
      <c r="DT636" s="4"/>
      <c r="DU636" s="4"/>
      <c r="DV636" s="4"/>
      <c r="DW636" s="4"/>
      <c r="DX636" s="4"/>
      <c r="DY636" s="4"/>
      <c r="DZ636" s="4"/>
      <c r="EA636" s="4"/>
      <c r="EB636" s="4"/>
      <c r="EC636" s="4"/>
      <c r="ED636" s="4"/>
      <c r="EE636" s="4"/>
      <c r="EF636" s="4"/>
      <c r="EG636" s="4"/>
      <c r="EH636" s="4"/>
      <c r="EI636" s="4"/>
      <c r="EJ636" s="4"/>
      <c r="EK636" s="4"/>
      <c r="EL636" s="4"/>
      <c r="EM636" s="4"/>
      <c r="EN636" s="4"/>
      <c r="EO636" s="4"/>
      <c r="EP636" s="4"/>
      <c r="EQ636" s="4"/>
      <c r="ER636" s="4"/>
      <c r="ES636" s="4"/>
      <c r="ET636" s="4"/>
      <c r="EU636" s="4"/>
      <c r="EV636" s="4"/>
      <c r="EW636" s="4"/>
      <c r="EX636" s="4"/>
      <c r="EY636" s="4"/>
      <c r="EZ636" s="4"/>
      <c r="FA636" s="4"/>
      <c r="FB636" s="4"/>
      <c r="FC636" s="4"/>
      <c r="FD636" s="4"/>
      <c r="FE636" s="4"/>
      <c r="FF636" s="4"/>
      <c r="FG636" s="4"/>
      <c r="FH636" s="4"/>
      <c r="FI636" s="4"/>
      <c r="FJ636" s="4"/>
      <c r="FK636" s="4"/>
      <c r="FL636" s="4"/>
      <c r="FM636" s="4"/>
      <c r="FN636" s="4"/>
      <c r="FO636" s="4"/>
      <c r="FP636" s="4"/>
      <c r="FQ636" s="4"/>
      <c r="FR636" s="4"/>
      <c r="FS636" s="4"/>
      <c r="FT636" s="4"/>
      <c r="FU636" s="4"/>
      <c r="FV636" s="4"/>
      <c r="FW636" s="4"/>
      <c r="FX636" s="4"/>
      <c r="FY636" s="4"/>
      <c r="FZ636" s="4"/>
      <c r="GA636" s="4"/>
      <c r="GB636" s="4"/>
      <c r="GC636" s="4"/>
      <c r="GD636" s="4"/>
      <c r="GE636" s="4"/>
      <c r="GF636" s="4"/>
      <c r="GG636" s="4"/>
      <c r="GH636" s="4"/>
      <c r="GI636" s="4"/>
      <c r="GJ636" s="4"/>
      <c r="GK636" s="4"/>
      <c r="GL636" s="4"/>
      <c r="GM636" s="4"/>
      <c r="GN636" s="4"/>
      <c r="GO636" s="4"/>
      <c r="GP636" s="4"/>
      <c r="GQ636" s="4"/>
      <c r="GR636" s="4"/>
      <c r="GS636" s="4"/>
      <c r="GT636" s="4"/>
      <c r="GU636" s="4"/>
      <c r="GV636" s="4"/>
      <c r="GW636" s="4"/>
      <c r="GX636" s="4"/>
      <c r="GY636" s="4"/>
      <c r="GZ636" s="4"/>
      <c r="HA636" s="4"/>
      <c r="HB636" s="4"/>
      <c r="HC636" s="4"/>
      <c r="HD636" s="4"/>
      <c r="HE636" s="4"/>
      <c r="HF636" s="4"/>
      <c r="HG636" s="4"/>
      <c r="HH636" s="4"/>
      <c r="HI636" s="4"/>
      <c r="HJ636" s="4"/>
      <c r="HK636" s="4"/>
      <c r="HL636" s="4"/>
      <c r="HM636" s="4"/>
      <c r="HN636" s="4"/>
      <c r="HO636" s="4"/>
      <c r="HP636" s="4"/>
      <c r="HQ636" s="4"/>
      <c r="HR636" s="4"/>
      <c r="HS636" s="4"/>
      <c r="HT636" s="4"/>
      <c r="HU636" s="4"/>
      <c r="HV636" s="4"/>
      <c r="HW636" s="4"/>
      <c r="HX636" s="4"/>
      <c r="HY636" s="4"/>
      <c r="HZ636" s="4"/>
      <c r="IA636" s="4"/>
      <c r="IB636" s="4"/>
      <c r="IC636" s="4"/>
      <c r="ID636" s="4"/>
      <c r="IE636" s="4"/>
      <c r="IF636" s="4"/>
      <c r="IG636" s="4"/>
      <c r="IH636" s="4"/>
      <c r="II636" s="4"/>
      <c r="IJ636" s="4"/>
      <c r="IK636" s="4"/>
      <c r="IL636" s="4"/>
      <c r="IM636" s="4"/>
      <c r="IN636" s="4"/>
      <c r="IO636" s="4"/>
      <c r="IP636" s="4"/>
      <c r="IQ636" s="4"/>
    </row>
    <row r="637" spans="28:251" ht="18">
      <c r="AB637" s="88"/>
      <c r="AC637" s="88"/>
      <c r="AD637" s="257"/>
      <c r="AE637" s="88"/>
      <c r="AF637" s="4"/>
      <c r="AG637" s="4"/>
      <c r="AH637" s="4"/>
      <c r="AI637" s="4"/>
      <c r="AJ637" s="4"/>
      <c r="AK637" s="4"/>
      <c r="AL637" s="4"/>
      <c r="AM637" s="4"/>
      <c r="AN637" s="5"/>
      <c r="AO637" s="5"/>
      <c r="AP637" s="5"/>
      <c r="AQ637" s="4"/>
      <c r="AR637" s="4"/>
      <c r="AS637" s="88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  <c r="IQ637" s="4"/>
    </row>
    <row r="638" spans="28:251" ht="18">
      <c r="AB638" s="88"/>
      <c r="AC638" s="88"/>
      <c r="AD638" s="257"/>
      <c r="AE638" s="88"/>
      <c r="AF638" s="4"/>
      <c r="AG638" s="4"/>
      <c r="AH638" s="4"/>
      <c r="AI638" s="4"/>
      <c r="AJ638" s="4"/>
      <c r="AK638" s="4"/>
      <c r="AL638" s="4"/>
      <c r="AM638" s="4"/>
      <c r="AN638" s="5"/>
      <c r="AO638" s="5"/>
      <c r="AP638" s="5"/>
      <c r="AQ638" s="4"/>
      <c r="AR638" s="4"/>
      <c r="AS638" s="88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  <c r="DE638" s="4"/>
      <c r="DF638" s="4"/>
      <c r="DG638" s="4"/>
      <c r="DH638" s="4"/>
      <c r="DI638" s="4"/>
      <c r="DJ638" s="4"/>
      <c r="DK638" s="4"/>
      <c r="DL638" s="4"/>
      <c r="DM638" s="4"/>
      <c r="DN638" s="4"/>
      <c r="DO638" s="4"/>
      <c r="DP638" s="4"/>
      <c r="DQ638" s="4"/>
      <c r="DR638" s="4"/>
      <c r="DS638" s="4"/>
      <c r="DT638" s="4"/>
      <c r="DU638" s="4"/>
      <c r="DV638" s="4"/>
      <c r="DW638" s="4"/>
      <c r="DX638" s="4"/>
      <c r="DY638" s="4"/>
      <c r="DZ638" s="4"/>
      <c r="EA638" s="4"/>
      <c r="EB638" s="4"/>
      <c r="EC638" s="4"/>
      <c r="ED638" s="4"/>
      <c r="EE638" s="4"/>
      <c r="EF638" s="4"/>
      <c r="EG638" s="4"/>
      <c r="EH638" s="4"/>
      <c r="EI638" s="4"/>
      <c r="EJ638" s="4"/>
      <c r="EK638" s="4"/>
      <c r="EL638" s="4"/>
      <c r="EM638" s="4"/>
      <c r="EN638" s="4"/>
      <c r="EO638" s="4"/>
      <c r="EP638" s="4"/>
      <c r="EQ638" s="4"/>
      <c r="ER638" s="4"/>
      <c r="ES638" s="4"/>
      <c r="ET638" s="4"/>
      <c r="EU638" s="4"/>
      <c r="EV638" s="4"/>
      <c r="EW638" s="4"/>
      <c r="EX638" s="4"/>
      <c r="EY638" s="4"/>
      <c r="EZ638" s="4"/>
      <c r="FA638" s="4"/>
      <c r="FB638" s="4"/>
      <c r="FC638" s="4"/>
      <c r="FD638" s="4"/>
      <c r="FE638" s="4"/>
      <c r="FF638" s="4"/>
      <c r="FG638" s="4"/>
      <c r="FH638" s="4"/>
      <c r="FI638" s="4"/>
      <c r="FJ638" s="4"/>
      <c r="FK638" s="4"/>
      <c r="FL638" s="4"/>
      <c r="FM638" s="4"/>
      <c r="FN638" s="4"/>
      <c r="FO638" s="4"/>
      <c r="FP638" s="4"/>
      <c r="FQ638" s="4"/>
      <c r="FR638" s="4"/>
      <c r="FS638" s="4"/>
      <c r="FT638" s="4"/>
      <c r="FU638" s="4"/>
      <c r="FV638" s="4"/>
      <c r="FW638" s="4"/>
      <c r="FX638" s="4"/>
      <c r="FY638" s="4"/>
      <c r="FZ638" s="4"/>
      <c r="GA638" s="4"/>
      <c r="GB638" s="4"/>
      <c r="GC638" s="4"/>
      <c r="GD638" s="4"/>
      <c r="GE638" s="4"/>
      <c r="GF638" s="4"/>
      <c r="GG638" s="4"/>
      <c r="GH638" s="4"/>
      <c r="GI638" s="4"/>
      <c r="GJ638" s="4"/>
      <c r="GK638" s="4"/>
      <c r="GL638" s="4"/>
      <c r="GM638" s="4"/>
      <c r="GN638" s="4"/>
      <c r="GO638" s="4"/>
      <c r="GP638" s="4"/>
      <c r="GQ638" s="4"/>
      <c r="GR638" s="4"/>
      <c r="GS638" s="4"/>
      <c r="GT638" s="4"/>
      <c r="GU638" s="4"/>
      <c r="GV638" s="4"/>
      <c r="GW638" s="4"/>
      <c r="GX638" s="4"/>
      <c r="GY638" s="4"/>
      <c r="GZ638" s="4"/>
      <c r="HA638" s="4"/>
      <c r="HB638" s="4"/>
      <c r="HC638" s="4"/>
      <c r="HD638" s="4"/>
      <c r="HE638" s="4"/>
      <c r="HF638" s="4"/>
      <c r="HG638" s="4"/>
      <c r="HH638" s="4"/>
      <c r="HI638" s="4"/>
      <c r="HJ638" s="4"/>
      <c r="HK638" s="4"/>
      <c r="HL638" s="4"/>
      <c r="HM638" s="4"/>
      <c r="HN638" s="4"/>
      <c r="HO638" s="4"/>
      <c r="HP638" s="4"/>
      <c r="HQ638" s="4"/>
      <c r="HR638" s="4"/>
      <c r="HS638" s="4"/>
      <c r="HT638" s="4"/>
      <c r="HU638" s="4"/>
      <c r="HV638" s="4"/>
      <c r="HW638" s="4"/>
      <c r="HX638" s="4"/>
      <c r="HY638" s="4"/>
      <c r="HZ638" s="4"/>
      <c r="IA638" s="4"/>
      <c r="IB638" s="4"/>
      <c r="IC638" s="4"/>
      <c r="ID638" s="4"/>
      <c r="IE638" s="4"/>
      <c r="IF638" s="4"/>
      <c r="IG638" s="4"/>
      <c r="IH638" s="4"/>
      <c r="II638" s="4"/>
      <c r="IJ638" s="4"/>
      <c r="IK638" s="4"/>
      <c r="IL638" s="4"/>
      <c r="IM638" s="4"/>
      <c r="IN638" s="4"/>
      <c r="IO638" s="4"/>
      <c r="IP638" s="4"/>
      <c r="IQ638" s="4"/>
    </row>
    <row r="639" spans="28:251" ht="18">
      <c r="AB639" s="88"/>
      <c r="AC639" s="88"/>
      <c r="AD639" s="257"/>
      <c r="AE639" s="88"/>
      <c r="AF639" s="4"/>
      <c r="AG639" s="4"/>
      <c r="AH639" s="4"/>
      <c r="AI639" s="4"/>
      <c r="AJ639" s="4"/>
      <c r="AK639" s="4"/>
      <c r="AL639" s="4"/>
      <c r="AM639" s="4"/>
      <c r="AN639" s="5"/>
      <c r="AO639" s="5"/>
      <c r="AP639" s="5"/>
      <c r="AQ639" s="4"/>
      <c r="AR639" s="4"/>
      <c r="AS639" s="88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  <c r="DE639" s="4"/>
      <c r="DF639" s="4"/>
      <c r="DG639" s="4"/>
      <c r="DH639" s="4"/>
      <c r="DI639" s="4"/>
      <c r="DJ639" s="4"/>
      <c r="DK639" s="4"/>
      <c r="DL639" s="4"/>
      <c r="DM639" s="4"/>
      <c r="DN639" s="4"/>
      <c r="DO639" s="4"/>
      <c r="DP639" s="4"/>
      <c r="DQ639" s="4"/>
      <c r="DR639" s="4"/>
      <c r="DS639" s="4"/>
      <c r="DT639" s="4"/>
      <c r="DU639" s="4"/>
      <c r="DV639" s="4"/>
      <c r="DW639" s="4"/>
      <c r="DX639" s="4"/>
      <c r="DY639" s="4"/>
      <c r="DZ639" s="4"/>
      <c r="EA639" s="4"/>
      <c r="EB639" s="4"/>
      <c r="EC639" s="4"/>
      <c r="ED639" s="4"/>
      <c r="EE639" s="4"/>
      <c r="EF639" s="4"/>
      <c r="EG639" s="4"/>
      <c r="EH639" s="4"/>
      <c r="EI639" s="4"/>
      <c r="EJ639" s="4"/>
      <c r="EK639" s="4"/>
      <c r="EL639" s="4"/>
      <c r="EM639" s="4"/>
      <c r="EN639" s="4"/>
      <c r="EO639" s="4"/>
      <c r="EP639" s="4"/>
      <c r="EQ639" s="4"/>
      <c r="ER639" s="4"/>
      <c r="ES639" s="4"/>
      <c r="ET639" s="4"/>
      <c r="EU639" s="4"/>
      <c r="EV639" s="4"/>
      <c r="EW639" s="4"/>
      <c r="EX639" s="4"/>
      <c r="EY639" s="4"/>
      <c r="EZ639" s="4"/>
      <c r="FA639" s="4"/>
      <c r="FB639" s="4"/>
      <c r="FC639" s="4"/>
      <c r="FD639" s="4"/>
      <c r="FE639" s="4"/>
      <c r="FF639" s="4"/>
      <c r="FG639" s="4"/>
      <c r="FH639" s="4"/>
      <c r="FI639" s="4"/>
      <c r="FJ639" s="4"/>
      <c r="FK639" s="4"/>
      <c r="FL639" s="4"/>
      <c r="FM639" s="4"/>
      <c r="FN639" s="4"/>
      <c r="FO639" s="4"/>
      <c r="FP639" s="4"/>
      <c r="FQ639" s="4"/>
      <c r="FR639" s="4"/>
      <c r="FS639" s="4"/>
      <c r="FT639" s="4"/>
      <c r="FU639" s="4"/>
      <c r="FV639" s="4"/>
      <c r="FW639" s="4"/>
      <c r="FX639" s="4"/>
      <c r="FY639" s="4"/>
      <c r="FZ639" s="4"/>
      <c r="GA639" s="4"/>
      <c r="GB639" s="4"/>
      <c r="GC639" s="4"/>
      <c r="GD639" s="4"/>
      <c r="GE639" s="4"/>
      <c r="GF639" s="4"/>
      <c r="GG639" s="4"/>
      <c r="GH639" s="4"/>
      <c r="GI639" s="4"/>
      <c r="GJ639" s="4"/>
      <c r="GK639" s="4"/>
      <c r="GL639" s="4"/>
      <c r="GM639" s="4"/>
      <c r="GN639" s="4"/>
      <c r="GO639" s="4"/>
      <c r="GP639" s="4"/>
      <c r="GQ639" s="4"/>
      <c r="GR639" s="4"/>
      <c r="GS639" s="4"/>
      <c r="GT639" s="4"/>
      <c r="GU639" s="4"/>
      <c r="GV639" s="4"/>
      <c r="GW639" s="4"/>
      <c r="GX639" s="4"/>
      <c r="GY639" s="4"/>
      <c r="GZ639" s="4"/>
      <c r="HA639" s="4"/>
      <c r="HB639" s="4"/>
      <c r="HC639" s="4"/>
      <c r="HD639" s="4"/>
      <c r="HE639" s="4"/>
      <c r="HF639" s="4"/>
      <c r="HG639" s="4"/>
      <c r="HH639" s="4"/>
      <c r="HI639" s="4"/>
      <c r="HJ639" s="4"/>
      <c r="HK639" s="4"/>
      <c r="HL639" s="4"/>
      <c r="HM639" s="4"/>
      <c r="HN639" s="4"/>
      <c r="HO639" s="4"/>
      <c r="HP639" s="4"/>
      <c r="HQ639" s="4"/>
      <c r="HR639" s="4"/>
      <c r="HS639" s="4"/>
      <c r="HT639" s="4"/>
      <c r="HU639" s="4"/>
      <c r="HV639" s="4"/>
      <c r="HW639" s="4"/>
      <c r="HX639" s="4"/>
      <c r="HY639" s="4"/>
      <c r="HZ639" s="4"/>
      <c r="IA639" s="4"/>
      <c r="IB639" s="4"/>
      <c r="IC639" s="4"/>
      <c r="ID639" s="4"/>
      <c r="IE639" s="4"/>
      <c r="IF639" s="4"/>
      <c r="IG639" s="4"/>
      <c r="IH639" s="4"/>
      <c r="II639" s="4"/>
      <c r="IJ639" s="4"/>
      <c r="IK639" s="4"/>
      <c r="IL639" s="4"/>
      <c r="IM639" s="4"/>
      <c r="IN639" s="4"/>
      <c r="IO639" s="4"/>
      <c r="IP639" s="4"/>
      <c r="IQ639" s="4"/>
    </row>
    <row r="640" spans="28:251" ht="18">
      <c r="AB640" s="88"/>
      <c r="AC640" s="88"/>
      <c r="AD640" s="257"/>
      <c r="AE640" s="88"/>
      <c r="AF640" s="4"/>
      <c r="AG640" s="4"/>
      <c r="AH640" s="4"/>
      <c r="AI640" s="4"/>
      <c r="AJ640" s="4"/>
      <c r="AK640" s="4"/>
      <c r="AL640" s="4"/>
      <c r="AM640" s="4"/>
      <c r="AN640" s="5"/>
      <c r="AO640" s="5"/>
      <c r="AP640" s="5"/>
      <c r="AQ640" s="4"/>
      <c r="AR640" s="4"/>
      <c r="AS640" s="88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  <c r="IQ640" s="4"/>
    </row>
    <row r="641" spans="28:251" ht="18">
      <c r="AB641" s="88"/>
      <c r="AC641" s="88"/>
      <c r="AD641" s="257"/>
      <c r="AE641" s="88"/>
      <c r="AF641" s="4"/>
      <c r="AG641" s="4"/>
      <c r="AH641" s="4"/>
      <c r="AI641" s="4"/>
      <c r="AJ641" s="4"/>
      <c r="AK641" s="4"/>
      <c r="AL641" s="4"/>
      <c r="AM641" s="4"/>
      <c r="AN641" s="5"/>
      <c r="AO641" s="5"/>
      <c r="AP641" s="5"/>
      <c r="AQ641" s="4"/>
      <c r="AR641" s="4"/>
      <c r="AS641" s="88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  <c r="DE641" s="4"/>
      <c r="DF641" s="4"/>
      <c r="DG641" s="4"/>
      <c r="DH641" s="4"/>
      <c r="DI641" s="4"/>
      <c r="DJ641" s="4"/>
      <c r="DK641" s="4"/>
      <c r="DL641" s="4"/>
      <c r="DM641" s="4"/>
      <c r="DN641" s="4"/>
      <c r="DO641" s="4"/>
      <c r="DP641" s="4"/>
      <c r="DQ641" s="4"/>
      <c r="DR641" s="4"/>
      <c r="DS641" s="4"/>
      <c r="DT641" s="4"/>
      <c r="DU641" s="4"/>
      <c r="DV641" s="4"/>
      <c r="DW641" s="4"/>
      <c r="DX641" s="4"/>
      <c r="DY641" s="4"/>
      <c r="DZ641" s="4"/>
      <c r="EA641" s="4"/>
      <c r="EB641" s="4"/>
      <c r="EC641" s="4"/>
      <c r="ED641" s="4"/>
      <c r="EE641" s="4"/>
      <c r="EF641" s="4"/>
      <c r="EG641" s="4"/>
      <c r="EH641" s="4"/>
      <c r="EI641" s="4"/>
      <c r="EJ641" s="4"/>
      <c r="EK641" s="4"/>
      <c r="EL641" s="4"/>
      <c r="EM641" s="4"/>
      <c r="EN641" s="4"/>
      <c r="EO641" s="4"/>
      <c r="EP641" s="4"/>
      <c r="EQ641" s="4"/>
      <c r="ER641" s="4"/>
      <c r="ES641" s="4"/>
      <c r="ET641" s="4"/>
      <c r="EU641" s="4"/>
      <c r="EV641" s="4"/>
      <c r="EW641" s="4"/>
      <c r="EX641" s="4"/>
      <c r="EY641" s="4"/>
      <c r="EZ641" s="4"/>
      <c r="FA641" s="4"/>
      <c r="FB641" s="4"/>
      <c r="FC641" s="4"/>
      <c r="FD641" s="4"/>
      <c r="FE641" s="4"/>
      <c r="FF641" s="4"/>
      <c r="FG641" s="4"/>
      <c r="FH641" s="4"/>
      <c r="FI641" s="4"/>
      <c r="FJ641" s="4"/>
      <c r="FK641" s="4"/>
      <c r="FL641" s="4"/>
      <c r="FM641" s="4"/>
      <c r="FN641" s="4"/>
      <c r="FO641" s="4"/>
      <c r="FP641" s="4"/>
      <c r="FQ641" s="4"/>
      <c r="FR641" s="4"/>
      <c r="FS641" s="4"/>
      <c r="FT641" s="4"/>
      <c r="FU641" s="4"/>
      <c r="FV641" s="4"/>
      <c r="FW641" s="4"/>
      <c r="FX641" s="4"/>
      <c r="FY641" s="4"/>
      <c r="FZ641" s="4"/>
      <c r="GA641" s="4"/>
      <c r="GB641" s="4"/>
      <c r="GC641" s="4"/>
      <c r="GD641" s="4"/>
      <c r="GE641" s="4"/>
      <c r="GF641" s="4"/>
      <c r="GG641" s="4"/>
      <c r="GH641" s="4"/>
      <c r="GI641" s="4"/>
      <c r="GJ641" s="4"/>
      <c r="GK641" s="4"/>
      <c r="GL641" s="4"/>
      <c r="GM641" s="4"/>
      <c r="GN641" s="4"/>
      <c r="GO641" s="4"/>
      <c r="GP641" s="4"/>
      <c r="GQ641" s="4"/>
      <c r="GR641" s="4"/>
      <c r="GS641" s="4"/>
      <c r="GT641" s="4"/>
      <c r="GU641" s="4"/>
      <c r="GV641" s="4"/>
      <c r="GW641" s="4"/>
      <c r="GX641" s="4"/>
      <c r="GY641" s="4"/>
      <c r="GZ641" s="4"/>
      <c r="HA641" s="4"/>
      <c r="HB641" s="4"/>
      <c r="HC641" s="4"/>
      <c r="HD641" s="4"/>
      <c r="HE641" s="4"/>
      <c r="HF641" s="4"/>
      <c r="HG641" s="4"/>
      <c r="HH641" s="4"/>
      <c r="HI641" s="4"/>
      <c r="HJ641" s="4"/>
      <c r="HK641" s="4"/>
      <c r="HL641" s="4"/>
      <c r="HM641" s="4"/>
      <c r="HN641" s="4"/>
      <c r="HO641" s="4"/>
      <c r="HP641" s="4"/>
      <c r="HQ641" s="4"/>
      <c r="HR641" s="4"/>
      <c r="HS641" s="4"/>
      <c r="HT641" s="4"/>
      <c r="HU641" s="4"/>
      <c r="HV641" s="4"/>
      <c r="HW641" s="4"/>
      <c r="HX641" s="4"/>
      <c r="HY641" s="4"/>
      <c r="HZ641" s="4"/>
      <c r="IA641" s="4"/>
      <c r="IB641" s="4"/>
      <c r="IC641" s="4"/>
      <c r="ID641" s="4"/>
      <c r="IE641" s="4"/>
      <c r="IF641" s="4"/>
      <c r="IG641" s="4"/>
      <c r="IH641" s="4"/>
      <c r="II641" s="4"/>
      <c r="IJ641" s="4"/>
      <c r="IK641" s="4"/>
      <c r="IL641" s="4"/>
      <c r="IM641" s="4"/>
      <c r="IN641" s="4"/>
      <c r="IO641" s="4"/>
      <c r="IP641" s="4"/>
      <c r="IQ641" s="4"/>
    </row>
    <row r="642" spans="28:251" ht="18">
      <c r="AB642" s="88"/>
      <c r="AC642" s="88"/>
      <c r="AD642" s="257"/>
      <c r="AE642" s="88"/>
      <c r="AF642" s="4"/>
      <c r="AG642" s="4"/>
      <c r="AH642" s="4"/>
      <c r="AI642" s="4"/>
      <c r="AJ642" s="4"/>
      <c r="AK642" s="4"/>
      <c r="AL642" s="4"/>
      <c r="AM642" s="4"/>
      <c r="AN642" s="5"/>
      <c r="AO642" s="5"/>
      <c r="AP642" s="5"/>
      <c r="AQ642" s="4"/>
      <c r="AR642" s="4"/>
      <c r="AS642" s="88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  <c r="DE642" s="4"/>
      <c r="DF642" s="4"/>
      <c r="DG642" s="4"/>
      <c r="DH642" s="4"/>
      <c r="DI642" s="4"/>
      <c r="DJ642" s="4"/>
      <c r="DK642" s="4"/>
      <c r="DL642" s="4"/>
      <c r="DM642" s="4"/>
      <c r="DN642" s="4"/>
      <c r="DO642" s="4"/>
      <c r="DP642" s="4"/>
      <c r="DQ642" s="4"/>
      <c r="DR642" s="4"/>
      <c r="DS642" s="4"/>
      <c r="DT642" s="4"/>
      <c r="DU642" s="4"/>
      <c r="DV642" s="4"/>
      <c r="DW642" s="4"/>
      <c r="DX642" s="4"/>
      <c r="DY642" s="4"/>
      <c r="DZ642" s="4"/>
      <c r="EA642" s="4"/>
      <c r="EB642" s="4"/>
      <c r="EC642" s="4"/>
      <c r="ED642" s="4"/>
      <c r="EE642" s="4"/>
      <c r="EF642" s="4"/>
      <c r="EG642" s="4"/>
      <c r="EH642" s="4"/>
      <c r="EI642" s="4"/>
      <c r="EJ642" s="4"/>
      <c r="EK642" s="4"/>
      <c r="EL642" s="4"/>
      <c r="EM642" s="4"/>
      <c r="EN642" s="4"/>
      <c r="EO642" s="4"/>
      <c r="EP642" s="4"/>
      <c r="EQ642" s="4"/>
      <c r="ER642" s="4"/>
      <c r="ES642" s="4"/>
      <c r="ET642" s="4"/>
      <c r="EU642" s="4"/>
      <c r="EV642" s="4"/>
      <c r="EW642" s="4"/>
      <c r="EX642" s="4"/>
      <c r="EY642" s="4"/>
      <c r="EZ642" s="4"/>
      <c r="FA642" s="4"/>
      <c r="FB642" s="4"/>
      <c r="FC642" s="4"/>
      <c r="FD642" s="4"/>
      <c r="FE642" s="4"/>
      <c r="FF642" s="4"/>
      <c r="FG642" s="4"/>
      <c r="FH642" s="4"/>
      <c r="FI642" s="4"/>
      <c r="FJ642" s="4"/>
      <c r="FK642" s="4"/>
      <c r="FL642" s="4"/>
      <c r="FM642" s="4"/>
      <c r="FN642" s="4"/>
      <c r="FO642" s="4"/>
      <c r="FP642" s="4"/>
      <c r="FQ642" s="4"/>
      <c r="FR642" s="4"/>
      <c r="FS642" s="4"/>
      <c r="FT642" s="4"/>
      <c r="FU642" s="4"/>
      <c r="FV642" s="4"/>
      <c r="FW642" s="4"/>
      <c r="FX642" s="4"/>
      <c r="FY642" s="4"/>
      <c r="FZ642" s="4"/>
      <c r="GA642" s="4"/>
      <c r="GB642" s="4"/>
      <c r="GC642" s="4"/>
      <c r="GD642" s="4"/>
      <c r="GE642" s="4"/>
      <c r="GF642" s="4"/>
      <c r="GG642" s="4"/>
      <c r="GH642" s="4"/>
      <c r="GI642" s="4"/>
      <c r="GJ642" s="4"/>
      <c r="GK642" s="4"/>
      <c r="GL642" s="4"/>
      <c r="GM642" s="4"/>
      <c r="GN642" s="4"/>
      <c r="GO642" s="4"/>
      <c r="GP642" s="4"/>
      <c r="GQ642" s="4"/>
      <c r="GR642" s="4"/>
      <c r="GS642" s="4"/>
      <c r="GT642" s="4"/>
      <c r="GU642" s="4"/>
      <c r="GV642" s="4"/>
      <c r="GW642" s="4"/>
      <c r="GX642" s="4"/>
      <c r="GY642" s="4"/>
      <c r="GZ642" s="4"/>
      <c r="HA642" s="4"/>
      <c r="HB642" s="4"/>
      <c r="HC642" s="4"/>
      <c r="HD642" s="4"/>
      <c r="HE642" s="4"/>
      <c r="HF642" s="4"/>
      <c r="HG642" s="4"/>
      <c r="HH642" s="4"/>
      <c r="HI642" s="4"/>
      <c r="HJ642" s="4"/>
      <c r="HK642" s="4"/>
      <c r="HL642" s="4"/>
      <c r="HM642" s="4"/>
      <c r="HN642" s="4"/>
      <c r="HO642" s="4"/>
      <c r="HP642" s="4"/>
      <c r="HQ642" s="4"/>
      <c r="HR642" s="4"/>
      <c r="HS642" s="4"/>
      <c r="HT642" s="4"/>
      <c r="HU642" s="4"/>
      <c r="HV642" s="4"/>
      <c r="HW642" s="4"/>
      <c r="HX642" s="4"/>
      <c r="HY642" s="4"/>
      <c r="HZ642" s="4"/>
      <c r="IA642" s="4"/>
      <c r="IB642" s="4"/>
      <c r="IC642" s="4"/>
      <c r="ID642" s="4"/>
      <c r="IE642" s="4"/>
      <c r="IF642" s="4"/>
      <c r="IG642" s="4"/>
      <c r="IH642" s="4"/>
      <c r="II642" s="4"/>
      <c r="IJ642" s="4"/>
      <c r="IK642" s="4"/>
      <c r="IL642" s="4"/>
      <c r="IM642" s="4"/>
      <c r="IN642" s="4"/>
      <c r="IO642" s="4"/>
      <c r="IP642" s="4"/>
      <c r="IQ642" s="4"/>
    </row>
    <row r="643" spans="28:251" ht="18">
      <c r="AB643" s="88"/>
      <c r="AC643" s="88"/>
      <c r="AD643" s="257"/>
      <c r="AE643" s="88"/>
      <c r="AF643" s="4"/>
      <c r="AG643" s="4"/>
      <c r="AH643" s="4"/>
      <c r="AI643" s="4"/>
      <c r="AJ643" s="4"/>
      <c r="AK643" s="4"/>
      <c r="AL643" s="4"/>
      <c r="AM643" s="4"/>
      <c r="AN643" s="5"/>
      <c r="AO643" s="5"/>
      <c r="AP643" s="5"/>
      <c r="AQ643" s="4"/>
      <c r="AR643" s="4"/>
      <c r="AS643" s="88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  <c r="IQ643" s="4"/>
    </row>
    <row r="644" spans="28:251" ht="18">
      <c r="AB644" s="88"/>
      <c r="AC644" s="88"/>
      <c r="AD644" s="257"/>
      <c r="AE644" s="88"/>
      <c r="AF644" s="4"/>
      <c r="AG644" s="4"/>
      <c r="AH644" s="4"/>
      <c r="AI644" s="4"/>
      <c r="AJ644" s="4"/>
      <c r="AK644" s="4"/>
      <c r="AL644" s="4"/>
      <c r="AM644" s="4"/>
      <c r="AN644" s="5"/>
      <c r="AO644" s="5"/>
      <c r="AP644" s="5"/>
      <c r="AQ644" s="4"/>
      <c r="AR644" s="4"/>
      <c r="AS644" s="88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  <c r="IQ644" s="4"/>
    </row>
    <row r="645" spans="28:251" ht="18">
      <c r="AB645" s="88"/>
      <c r="AC645" s="88"/>
      <c r="AD645" s="257"/>
      <c r="AE645" s="88"/>
      <c r="AF645" s="4"/>
      <c r="AG645" s="4"/>
      <c r="AH645" s="4"/>
      <c r="AI645" s="4"/>
      <c r="AJ645" s="4"/>
      <c r="AK645" s="4"/>
      <c r="AL645" s="4"/>
      <c r="AM645" s="4"/>
      <c r="AN645" s="5"/>
      <c r="AO645" s="5"/>
      <c r="AP645" s="5"/>
      <c r="AQ645" s="4"/>
      <c r="AR645" s="4"/>
      <c r="AS645" s="88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  <c r="IQ645" s="4"/>
    </row>
    <row r="646" spans="28:251" ht="18">
      <c r="AB646" s="88"/>
      <c r="AC646" s="88"/>
      <c r="AD646" s="257"/>
      <c r="AE646" s="88"/>
      <c r="AF646" s="4"/>
      <c r="AG646" s="4"/>
      <c r="AH646" s="4"/>
      <c r="AI646" s="4"/>
      <c r="AJ646" s="4"/>
      <c r="AK646" s="4"/>
      <c r="AL646" s="4"/>
      <c r="AM646" s="4"/>
      <c r="AN646" s="5"/>
      <c r="AO646" s="5"/>
      <c r="AP646" s="5"/>
      <c r="AQ646" s="4"/>
      <c r="AR646" s="4"/>
      <c r="AS646" s="88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  <c r="DE646" s="4"/>
      <c r="DF646" s="4"/>
      <c r="DG646" s="4"/>
      <c r="DH646" s="4"/>
      <c r="DI646" s="4"/>
      <c r="DJ646" s="4"/>
      <c r="DK646" s="4"/>
      <c r="DL646" s="4"/>
      <c r="DM646" s="4"/>
      <c r="DN646" s="4"/>
      <c r="DO646" s="4"/>
      <c r="DP646" s="4"/>
      <c r="DQ646" s="4"/>
      <c r="DR646" s="4"/>
      <c r="DS646" s="4"/>
      <c r="DT646" s="4"/>
      <c r="DU646" s="4"/>
      <c r="DV646" s="4"/>
      <c r="DW646" s="4"/>
      <c r="DX646" s="4"/>
      <c r="DY646" s="4"/>
      <c r="DZ646" s="4"/>
      <c r="EA646" s="4"/>
      <c r="EB646" s="4"/>
      <c r="EC646" s="4"/>
      <c r="ED646" s="4"/>
      <c r="EE646" s="4"/>
      <c r="EF646" s="4"/>
      <c r="EG646" s="4"/>
      <c r="EH646" s="4"/>
      <c r="EI646" s="4"/>
      <c r="EJ646" s="4"/>
      <c r="EK646" s="4"/>
      <c r="EL646" s="4"/>
      <c r="EM646" s="4"/>
      <c r="EN646" s="4"/>
      <c r="EO646" s="4"/>
      <c r="EP646" s="4"/>
      <c r="EQ646" s="4"/>
      <c r="ER646" s="4"/>
      <c r="ES646" s="4"/>
      <c r="ET646" s="4"/>
      <c r="EU646" s="4"/>
      <c r="EV646" s="4"/>
      <c r="EW646" s="4"/>
      <c r="EX646" s="4"/>
      <c r="EY646" s="4"/>
      <c r="EZ646" s="4"/>
      <c r="FA646" s="4"/>
      <c r="FB646" s="4"/>
      <c r="FC646" s="4"/>
      <c r="FD646" s="4"/>
      <c r="FE646" s="4"/>
      <c r="FF646" s="4"/>
      <c r="FG646" s="4"/>
      <c r="FH646" s="4"/>
      <c r="FI646" s="4"/>
      <c r="FJ646" s="4"/>
      <c r="FK646" s="4"/>
      <c r="FL646" s="4"/>
      <c r="FM646" s="4"/>
      <c r="FN646" s="4"/>
      <c r="FO646" s="4"/>
      <c r="FP646" s="4"/>
      <c r="FQ646" s="4"/>
      <c r="FR646" s="4"/>
      <c r="FS646" s="4"/>
      <c r="FT646" s="4"/>
      <c r="FU646" s="4"/>
      <c r="FV646" s="4"/>
      <c r="FW646" s="4"/>
      <c r="FX646" s="4"/>
      <c r="FY646" s="4"/>
      <c r="FZ646" s="4"/>
      <c r="GA646" s="4"/>
      <c r="GB646" s="4"/>
      <c r="GC646" s="4"/>
      <c r="GD646" s="4"/>
      <c r="GE646" s="4"/>
      <c r="GF646" s="4"/>
      <c r="GG646" s="4"/>
      <c r="GH646" s="4"/>
      <c r="GI646" s="4"/>
      <c r="GJ646" s="4"/>
      <c r="GK646" s="4"/>
      <c r="GL646" s="4"/>
      <c r="GM646" s="4"/>
      <c r="GN646" s="4"/>
      <c r="GO646" s="4"/>
      <c r="GP646" s="4"/>
      <c r="GQ646" s="4"/>
      <c r="GR646" s="4"/>
      <c r="GS646" s="4"/>
      <c r="GT646" s="4"/>
      <c r="GU646" s="4"/>
      <c r="GV646" s="4"/>
      <c r="GW646" s="4"/>
      <c r="GX646" s="4"/>
      <c r="GY646" s="4"/>
      <c r="GZ646" s="4"/>
      <c r="HA646" s="4"/>
      <c r="HB646" s="4"/>
      <c r="HC646" s="4"/>
      <c r="HD646" s="4"/>
      <c r="HE646" s="4"/>
      <c r="HF646" s="4"/>
      <c r="HG646" s="4"/>
      <c r="HH646" s="4"/>
      <c r="HI646" s="4"/>
      <c r="HJ646" s="4"/>
      <c r="HK646" s="4"/>
      <c r="HL646" s="4"/>
      <c r="HM646" s="4"/>
      <c r="HN646" s="4"/>
      <c r="HO646" s="4"/>
      <c r="HP646" s="4"/>
      <c r="HQ646" s="4"/>
      <c r="HR646" s="4"/>
      <c r="HS646" s="4"/>
      <c r="HT646" s="4"/>
      <c r="HU646" s="4"/>
      <c r="HV646" s="4"/>
      <c r="HW646" s="4"/>
      <c r="HX646" s="4"/>
      <c r="HY646" s="4"/>
      <c r="HZ646" s="4"/>
      <c r="IA646" s="4"/>
      <c r="IB646" s="4"/>
      <c r="IC646" s="4"/>
      <c r="ID646" s="4"/>
      <c r="IE646" s="4"/>
      <c r="IF646" s="4"/>
      <c r="IG646" s="4"/>
      <c r="IH646" s="4"/>
      <c r="II646" s="4"/>
      <c r="IJ646" s="4"/>
      <c r="IK646" s="4"/>
      <c r="IL646" s="4"/>
      <c r="IM646" s="4"/>
      <c r="IN646" s="4"/>
      <c r="IO646" s="4"/>
      <c r="IP646" s="4"/>
      <c r="IQ646" s="4"/>
    </row>
    <row r="647" spans="28:251" ht="18">
      <c r="AB647" s="88"/>
      <c r="AC647" s="88"/>
      <c r="AD647" s="257"/>
      <c r="AE647" s="88"/>
      <c r="AF647" s="4"/>
      <c r="AG647" s="4"/>
      <c r="AH647" s="4"/>
      <c r="AI647" s="4"/>
      <c r="AJ647" s="4"/>
      <c r="AK647" s="4"/>
      <c r="AL647" s="4"/>
      <c r="AM647" s="4"/>
      <c r="AN647" s="5"/>
      <c r="AO647" s="5"/>
      <c r="AP647" s="5"/>
      <c r="AQ647" s="4"/>
      <c r="AR647" s="4"/>
      <c r="AS647" s="88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  <c r="IQ647" s="4"/>
    </row>
    <row r="648" spans="28:251" ht="18">
      <c r="AB648" s="88"/>
      <c r="AC648" s="88"/>
      <c r="AD648" s="257"/>
      <c r="AE648" s="88"/>
      <c r="AF648" s="4"/>
      <c r="AG648" s="4"/>
      <c r="AH648" s="4"/>
      <c r="AI648" s="4"/>
      <c r="AJ648" s="4"/>
      <c r="AK648" s="4"/>
      <c r="AL648" s="4"/>
      <c r="AM648" s="4"/>
      <c r="AN648" s="5"/>
      <c r="AO648" s="5"/>
      <c r="AP648" s="5"/>
      <c r="AQ648" s="4"/>
      <c r="AR648" s="4"/>
      <c r="AS648" s="88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  <c r="DE648" s="4"/>
      <c r="DF648" s="4"/>
      <c r="DG648" s="4"/>
      <c r="DH648" s="4"/>
      <c r="DI648" s="4"/>
      <c r="DJ648" s="4"/>
      <c r="DK648" s="4"/>
      <c r="DL648" s="4"/>
      <c r="DM648" s="4"/>
      <c r="DN648" s="4"/>
      <c r="DO648" s="4"/>
      <c r="DP648" s="4"/>
      <c r="DQ648" s="4"/>
      <c r="DR648" s="4"/>
      <c r="DS648" s="4"/>
      <c r="DT648" s="4"/>
      <c r="DU648" s="4"/>
      <c r="DV648" s="4"/>
      <c r="DW648" s="4"/>
      <c r="DX648" s="4"/>
      <c r="DY648" s="4"/>
      <c r="DZ648" s="4"/>
      <c r="EA648" s="4"/>
      <c r="EB648" s="4"/>
      <c r="EC648" s="4"/>
      <c r="ED648" s="4"/>
      <c r="EE648" s="4"/>
      <c r="EF648" s="4"/>
      <c r="EG648" s="4"/>
      <c r="EH648" s="4"/>
      <c r="EI648" s="4"/>
      <c r="EJ648" s="4"/>
      <c r="EK648" s="4"/>
      <c r="EL648" s="4"/>
      <c r="EM648" s="4"/>
      <c r="EN648" s="4"/>
      <c r="EO648" s="4"/>
      <c r="EP648" s="4"/>
      <c r="EQ648" s="4"/>
      <c r="ER648" s="4"/>
      <c r="ES648" s="4"/>
      <c r="ET648" s="4"/>
      <c r="EU648" s="4"/>
      <c r="EV648" s="4"/>
      <c r="EW648" s="4"/>
      <c r="EX648" s="4"/>
      <c r="EY648" s="4"/>
      <c r="EZ648" s="4"/>
      <c r="FA648" s="4"/>
      <c r="FB648" s="4"/>
      <c r="FC648" s="4"/>
      <c r="FD648" s="4"/>
      <c r="FE648" s="4"/>
      <c r="FF648" s="4"/>
      <c r="FG648" s="4"/>
      <c r="FH648" s="4"/>
      <c r="FI648" s="4"/>
      <c r="FJ648" s="4"/>
      <c r="FK648" s="4"/>
      <c r="FL648" s="4"/>
      <c r="FM648" s="4"/>
      <c r="FN648" s="4"/>
      <c r="FO648" s="4"/>
      <c r="FP648" s="4"/>
      <c r="FQ648" s="4"/>
      <c r="FR648" s="4"/>
      <c r="FS648" s="4"/>
      <c r="FT648" s="4"/>
      <c r="FU648" s="4"/>
      <c r="FV648" s="4"/>
      <c r="FW648" s="4"/>
      <c r="FX648" s="4"/>
      <c r="FY648" s="4"/>
      <c r="FZ648" s="4"/>
      <c r="GA648" s="4"/>
      <c r="GB648" s="4"/>
      <c r="GC648" s="4"/>
      <c r="GD648" s="4"/>
      <c r="GE648" s="4"/>
      <c r="GF648" s="4"/>
      <c r="GG648" s="4"/>
      <c r="GH648" s="4"/>
      <c r="GI648" s="4"/>
      <c r="GJ648" s="4"/>
      <c r="GK648" s="4"/>
      <c r="GL648" s="4"/>
      <c r="GM648" s="4"/>
      <c r="GN648" s="4"/>
      <c r="GO648" s="4"/>
      <c r="GP648" s="4"/>
      <c r="GQ648" s="4"/>
      <c r="GR648" s="4"/>
      <c r="GS648" s="4"/>
      <c r="GT648" s="4"/>
      <c r="GU648" s="4"/>
      <c r="GV648" s="4"/>
      <c r="GW648" s="4"/>
      <c r="GX648" s="4"/>
      <c r="GY648" s="4"/>
      <c r="GZ648" s="4"/>
      <c r="HA648" s="4"/>
      <c r="HB648" s="4"/>
      <c r="HC648" s="4"/>
      <c r="HD648" s="4"/>
      <c r="HE648" s="4"/>
      <c r="HF648" s="4"/>
      <c r="HG648" s="4"/>
      <c r="HH648" s="4"/>
      <c r="HI648" s="4"/>
      <c r="HJ648" s="4"/>
      <c r="HK648" s="4"/>
      <c r="HL648" s="4"/>
      <c r="HM648" s="4"/>
      <c r="HN648" s="4"/>
      <c r="HO648" s="4"/>
      <c r="HP648" s="4"/>
      <c r="HQ648" s="4"/>
      <c r="HR648" s="4"/>
      <c r="HS648" s="4"/>
      <c r="HT648" s="4"/>
      <c r="HU648" s="4"/>
      <c r="HV648" s="4"/>
      <c r="HW648" s="4"/>
      <c r="HX648" s="4"/>
      <c r="HY648" s="4"/>
      <c r="HZ648" s="4"/>
      <c r="IA648" s="4"/>
      <c r="IB648" s="4"/>
      <c r="IC648" s="4"/>
      <c r="ID648" s="4"/>
      <c r="IE648" s="4"/>
      <c r="IF648" s="4"/>
      <c r="IG648" s="4"/>
      <c r="IH648" s="4"/>
      <c r="II648" s="4"/>
      <c r="IJ648" s="4"/>
      <c r="IK648" s="4"/>
      <c r="IL648" s="4"/>
      <c r="IM648" s="4"/>
      <c r="IN648" s="4"/>
      <c r="IO648" s="4"/>
      <c r="IP648" s="4"/>
      <c r="IQ648" s="4"/>
    </row>
    <row r="649" spans="28:251" ht="18">
      <c r="AB649" s="88"/>
      <c r="AC649" s="88"/>
      <c r="AD649" s="257"/>
      <c r="AE649" s="88"/>
      <c r="AF649" s="4"/>
      <c r="AG649" s="4"/>
      <c r="AH649" s="4"/>
      <c r="AI649" s="4"/>
      <c r="AJ649" s="4"/>
      <c r="AK649" s="4"/>
      <c r="AL649" s="4"/>
      <c r="AM649" s="4"/>
      <c r="AN649" s="5"/>
      <c r="AO649" s="5"/>
      <c r="AP649" s="5"/>
      <c r="AQ649" s="4"/>
      <c r="AR649" s="4"/>
      <c r="AS649" s="88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  <c r="IQ649" s="4"/>
    </row>
  </sheetData>
  <sheetProtection/>
  <mergeCells count="11">
    <mergeCell ref="U1:Z2"/>
    <mergeCell ref="A5:A6"/>
    <mergeCell ref="B5:B6"/>
    <mergeCell ref="C5:C6"/>
    <mergeCell ref="D5:D6"/>
    <mergeCell ref="E5:E6"/>
    <mergeCell ref="AB5:AB6"/>
    <mergeCell ref="AD5:AD6"/>
    <mergeCell ref="AF5:AS5"/>
    <mergeCell ref="AC5:AC6"/>
    <mergeCell ref="AE5:AE6"/>
  </mergeCells>
  <printOptions/>
  <pageMargins left="0.7086614173228347" right="0.7086614173228347" top="0.7480314960629921" bottom="0.7480314960629921" header="0.31496062992125984" footer="0.31496062992125984"/>
  <pageSetup fitToHeight="8" fitToWidth="8" horizontalDpi="600" verticalDpi="600" orientation="portrait" paperSize="9" scale="2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POMDIR</cp:lastModifiedBy>
  <cp:lastPrinted>2013-02-19T07:04:31Z</cp:lastPrinted>
  <dcterms:created xsi:type="dcterms:W3CDTF">2007-08-14T04:25:24Z</dcterms:created>
  <dcterms:modified xsi:type="dcterms:W3CDTF">2013-04-11T06:52:56Z</dcterms:modified>
  <cp:category/>
  <cp:version/>
  <cp:contentType/>
  <cp:contentStatus/>
</cp:coreProperties>
</file>