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activeTab="0"/>
  </bookViews>
  <sheets>
    <sheet name=" план по домам" sheetId="1" r:id="rId1"/>
    <sheet name="план по домам 1" sheetId="2" r:id="rId2"/>
  </sheets>
  <definedNames>
    <definedName name="_xlnm._FilterDatabase" localSheetId="0" hidden="1">' план по домам'!$B$6:$D$298</definedName>
    <definedName name="Excel_BuiltIn_Print_Titles_1">' план по домам'!$A$6:$IU$6</definedName>
    <definedName name="_xlnm.Print_Titles" localSheetId="0">' план по домам'!$6:$6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5" authorId="0">
      <text>
        <r>
          <rPr>
            <sz val="10"/>
            <rFont val="Arial Cyr"/>
            <family val="2"/>
          </rPr>
          <t xml:space="preserve">Тек. Ремонт 2014
</t>
        </r>
      </text>
    </comment>
    <comment ref="N5" authorId="0">
      <text>
        <r>
          <rPr>
            <sz val="10"/>
            <rFont val="Arial Cyr"/>
            <family val="2"/>
          </rPr>
          <t>Перешел из плана
 с 2012</t>
        </r>
      </text>
    </comment>
    <comment ref="U5" authorId="0">
      <text>
        <r>
          <rPr>
            <sz val="10"/>
            <rFont val="Arial Cyr"/>
            <family val="2"/>
          </rPr>
          <t>Тек ремонт</t>
        </r>
      </text>
    </comment>
    <comment ref="W5" authorId="0">
      <text>
        <r>
          <rPr>
            <sz val="10"/>
            <rFont val="Arial Cyr"/>
            <family val="2"/>
          </rPr>
          <t xml:space="preserve">С 2013 план
</t>
        </r>
      </text>
    </comment>
    <comment ref="AB5" authorId="0">
      <text>
        <r>
          <rPr>
            <sz val="10"/>
            <rFont val="Arial Cyr"/>
            <family val="2"/>
          </rPr>
          <t>С 2013 г
план</t>
        </r>
      </text>
    </comment>
    <comment ref="BH5" authorId="0">
      <text>
        <r>
          <rPr>
            <sz val="10"/>
            <rFont val="Arial Cyr"/>
            <family val="2"/>
          </rPr>
          <t>Пришел из плана 2012 г</t>
        </r>
      </text>
    </comment>
    <comment ref="CR5" authorId="0">
      <text>
        <r>
          <rPr>
            <sz val="10"/>
            <rFont val="Arial Cyr"/>
            <family val="2"/>
          </rPr>
          <t>Перешел из плана 2012 г</t>
        </r>
      </text>
    </comment>
    <comment ref="DE5" authorId="0">
      <text>
        <r>
          <rPr>
            <sz val="10"/>
            <rFont val="Arial Cyr"/>
            <family val="2"/>
          </rPr>
          <t>Пришел из плана 2012 г</t>
        </r>
      </text>
    </comment>
    <comment ref="EM5" authorId="0">
      <text>
        <r>
          <rPr>
            <sz val="10"/>
            <rFont val="Arial Cyr"/>
            <family val="2"/>
          </rPr>
          <t>обещалка</t>
        </r>
      </text>
    </comment>
    <comment ref="FN5" authorId="0">
      <text>
        <r>
          <rPr>
            <sz val="10"/>
            <rFont val="Arial Cyr"/>
            <family val="2"/>
          </rPr>
          <t xml:space="preserve">Перешел из плана 2012 г
</t>
        </r>
      </text>
    </comment>
    <comment ref="HI5" authorId="0">
      <text>
        <r>
          <rPr>
            <sz val="10"/>
            <rFont val="Arial Cyr"/>
            <family val="2"/>
          </rPr>
          <t>обещалка</t>
        </r>
      </text>
    </comment>
    <comment ref="P6" authorId="0">
      <text>
        <r>
          <rPr>
            <sz val="10.5"/>
            <rFont val="Arial"/>
            <family val="2"/>
          </rPr>
          <t>Шиферная крыша</t>
        </r>
      </text>
    </comment>
    <comment ref="R6" authorId="0">
      <text>
        <r>
          <rPr>
            <sz val="10.5"/>
            <rFont val="Arial"/>
            <family val="2"/>
          </rPr>
          <t>Мягкая крыша</t>
        </r>
      </text>
    </comment>
    <comment ref="HL6" authorId="0">
      <text>
        <r>
          <rPr>
            <sz val="10.5"/>
            <rFont val="Arial"/>
            <family val="2"/>
          </rPr>
          <t>Шиферная кровля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V5" authorId="0">
      <text>
        <r>
          <rPr>
            <sz val="10"/>
            <rFont val="Arial Cyr"/>
            <family val="2"/>
          </rPr>
          <t>Перешел из плана 2012 г</t>
        </r>
      </text>
    </comment>
    <comment ref="E6" authorId="0">
      <text>
        <r>
          <rPr>
            <sz val="11"/>
            <rFont val="Arial"/>
            <family val="2"/>
          </rPr>
          <t>Мягкая крыша</t>
        </r>
      </text>
    </comment>
    <comment ref="J6" authorId="0">
      <text>
        <r>
          <rPr>
            <sz val="11"/>
            <rFont val="Arial"/>
            <family val="2"/>
          </rPr>
          <t>Шиферная крыша</t>
        </r>
      </text>
    </comment>
    <comment ref="V6" authorId="0">
      <text>
        <r>
          <rPr>
            <sz val="10"/>
            <rFont val="Arial Cyr"/>
            <family val="2"/>
          </rPr>
          <t xml:space="preserve">Шиферная крыша
</t>
        </r>
      </text>
    </comment>
    <comment ref="W6" authorId="0">
      <text>
        <r>
          <rPr>
            <sz val="10.5"/>
            <rFont val="Arial"/>
            <family val="2"/>
          </rPr>
          <t>Мягкая крыша</t>
        </r>
      </text>
    </comment>
  </commentList>
</comments>
</file>

<file path=xl/sharedStrings.xml><?xml version="1.0" encoding="utf-8"?>
<sst xmlns="http://schemas.openxmlformats.org/spreadsheetml/2006/main" count="1609" uniqueCount="860">
  <si>
    <t xml:space="preserve">План работ по текущему ремонту и содержанию </t>
  </si>
  <si>
    <t>:</t>
  </si>
  <si>
    <t>Утверждаю 
Директор ООО "РЭП № 3</t>
  </si>
  <si>
    <t>общего имущества МКД, находящихся в управлении  ООО" РЭП № 3" на 2014г.</t>
  </si>
  <si>
    <t>А. С.  Кравченко</t>
  </si>
  <si>
    <t>непосред.</t>
  </si>
  <si>
    <t>тсж</t>
  </si>
  <si>
    <t>№ пп</t>
  </si>
  <si>
    <t xml:space="preserve"> Наименование работ</t>
  </si>
  <si>
    <t>Ед. изм.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</si>
  <si>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</si>
  <si>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</si>
  <si>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</si>
  <si>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</si>
  <si>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</si>
  <si>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</si>
  <si>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</si>
  <si>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</si>
  <si>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</si>
  <si>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</si>
  <si>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</si>
  <si>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</si>
  <si>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</si>
  <si>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</si>
  <si>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</si>
  <si>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</si>
  <si>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</si>
  <si>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</si>
  <si>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</si>
  <si>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</si>
  <si>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</si>
  <si>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</si>
  <si>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</si>
  <si>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</si>
  <si>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</si>
  <si>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</si>
  <si>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</si>
  <si>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</si>
  <si>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</si>
  <si>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</si>
  <si>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</si>
  <si>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</si>
  <si>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</si>
  <si>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</si>
  <si>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</si>
  <si>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</si>
  <si>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</si>
  <si>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</si>
  <si>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</si>
  <si>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</si>
  <si>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</si>
  <si>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</si>
  <si>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</si>
  <si>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</si>
  <si>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</si>
  <si>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</si>
  <si>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</si>
  <si>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</si>
  <si>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</si>
  <si>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</si>
  <si>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</si>
  <si>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</si>
  <si>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</si>
  <si>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</si>
  <si>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</si>
  <si>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</si>
  <si>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</si>
  <si>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</si>
  <si>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</si>
  <si>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</si>
  <si>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</si>
  <si>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</si>
  <si>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</si>
  <si>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</si>
  <si>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</si>
  <si>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</si>
  <si>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</si>
  <si>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</si>
  <si>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</si>
  <si>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</si>
  <si>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</si>
  <si>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</si>
  <si>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</si>
  <si>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</si>
  <si>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</si>
  <si>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</si>
  <si>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</si>
  <si>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</si>
  <si>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</si>
  <si>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</si>
  <si>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</si>
  <si>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</si>
  <si>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</si>
  <si>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</si>
  <si>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</si>
  <si>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</si>
  <si>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</si>
  <si>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</si>
  <si>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</si>
  <si>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</si>
  <si>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</si>
  <si>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</si>
  <si>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</si>
  <si>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</si>
  <si>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</si>
  <si>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</si>
  <si>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</si>
  <si>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</si>
  <si>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</si>
  <si>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</si>
  <si>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</si>
  <si>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</si>
  <si>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</si>
  <si>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</si>
  <si>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</si>
  <si>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</si>
  <si>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</si>
  <si>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</si>
  <si>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</si>
  <si>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</si>
  <si>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</si>
  <si>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</si>
  <si>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</si>
  <si>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</si>
  <si>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</si>
  <si>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</si>
  <si>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</si>
  <si>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</si>
  <si>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</si>
  <si>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</si>
  <si>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</si>
  <si>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</si>
  <si>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</si>
  <si>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</si>
  <si>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</si>
  <si>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</si>
  <si>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</si>
  <si>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</si>
  <si>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</si>
  <si>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</si>
  <si>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</si>
  <si>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</si>
  <si>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</si>
  <si>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</si>
  <si>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</si>
  <si>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</si>
  <si>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</si>
  <si>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</si>
  <si>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</si>
  <si>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</si>
  <si>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</si>
  <si>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</si>
  <si>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</si>
  <si>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</si>
  <si>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</si>
  <si>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</si>
  <si>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</si>
  <si>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</si>
  <si>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</si>
  <si>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</si>
  <si>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</si>
  <si>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</si>
  <si>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</si>
  <si>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</si>
  <si>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</si>
  <si>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</si>
  <si>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</si>
  <si>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</si>
  <si>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</si>
  <si>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</si>
  <si>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</si>
  <si>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</si>
  <si>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</si>
  <si>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</si>
  <si>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</si>
  <si>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</si>
  <si>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</si>
  <si>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</si>
  <si>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</si>
  <si>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</si>
  <si>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</si>
  <si>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</si>
  <si>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</si>
  <si>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</si>
  <si>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</si>
  <si>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</si>
  <si>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</si>
  <si>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</si>
  <si>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</si>
  <si>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</si>
  <si>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</si>
  <si>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</si>
  <si>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</si>
  <si>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</si>
  <si>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</si>
  <si>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</si>
  <si>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</si>
  <si>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</si>
  <si>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</si>
  <si>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</si>
  <si>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</si>
  <si>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</si>
  <si>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</si>
  <si>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</si>
  <si>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</si>
  <si>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</si>
  <si>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</si>
  <si>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</si>
  <si>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</si>
  <si>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</si>
  <si>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</si>
  <si>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</si>
  <si>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</si>
  <si>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</si>
  <si>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</si>
  <si>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</si>
  <si>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</si>
  <si>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</si>
  <si>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</si>
  <si>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</si>
  <si>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</si>
  <si>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</si>
  <si>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</si>
  <si>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</si>
  <si>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</si>
  <si>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</si>
  <si>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</si>
  <si>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</si>
  <si>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</si>
  <si>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</si>
  <si>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</si>
  <si>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</si>
  <si>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</si>
  <si>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</si>
  <si>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</si>
  <si>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</si>
  <si>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</si>
  <si>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</si>
  <si>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</si>
  <si>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</si>
  <si>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</si>
  <si>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</si>
  <si>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</si>
  <si>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</si>
  <si>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</si>
  <si>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</si>
  <si>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</si>
  <si>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</si>
  <si>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</si>
  <si>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</si>
  <si>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</si>
  <si>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</si>
  <si>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</si>
  <si>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итого</t>
  </si>
  <si>
    <t>итого по домам текущего ремонта</t>
  </si>
  <si>
    <t>6  мкр.     Д 1</t>
  </si>
  <si>
    <t>6 мкр.    Д 2</t>
  </si>
  <si>
    <t>6  мкр.     Д 3</t>
  </si>
  <si>
    <t>6 мкр. Д.6</t>
  </si>
  <si>
    <t>6  мкр.   Д 6А</t>
  </si>
  <si>
    <t>6  мкр.    Д 8</t>
  </si>
  <si>
    <t>6  мкр     Д 10</t>
  </si>
  <si>
    <t>6  мкр.  Д 10А</t>
  </si>
  <si>
    <t>6  мкр. Д 11</t>
  </si>
  <si>
    <t>6 мкр.     Д 12</t>
  </si>
  <si>
    <t>6  мкр. Д 13</t>
  </si>
  <si>
    <t>Пол.От.29</t>
  </si>
  <si>
    <t>Пол.От.76</t>
  </si>
  <si>
    <t>7 мкр., 3а</t>
  </si>
  <si>
    <t>7 мкр., 15</t>
  </si>
  <si>
    <t>7 мкр., 16</t>
  </si>
  <si>
    <t>7 мкр., 17/17а</t>
  </si>
  <si>
    <t>7 мкр., 18</t>
  </si>
  <si>
    <t>7 мкр., 25</t>
  </si>
  <si>
    <t>7 мкр., 26</t>
  </si>
  <si>
    <t>7 мкр., 27</t>
  </si>
  <si>
    <t>8 мкр., 7</t>
  </si>
  <si>
    <t>8 мкр., 8</t>
  </si>
  <si>
    <t>8 мкр., 9</t>
  </si>
  <si>
    <t>8 мкр., 10</t>
  </si>
  <si>
    <t>ул. Алтайск., 17</t>
  </si>
  <si>
    <t>ул. Алтайск., 19</t>
  </si>
  <si>
    <t>ул. Брянская, 1</t>
  </si>
  <si>
    <t>ул, Брянская 2</t>
  </si>
  <si>
    <t>ул.    Брянская 6</t>
  </si>
  <si>
    <t>ул.  Брянская 9</t>
  </si>
  <si>
    <t>ул. Базарова32</t>
  </si>
  <si>
    <t>ул. Базарова 33</t>
  </si>
  <si>
    <t>ул. Базарова 50</t>
  </si>
  <si>
    <t>ул. Гоголя, 18</t>
  </si>
  <si>
    <t>ул. Гоголя, 25</t>
  </si>
  <si>
    <t>ул. Гоголя, 27</t>
  </si>
  <si>
    <t>ул. Гражданская, 72</t>
  </si>
  <si>
    <t>ул. Зеленая, 7</t>
  </si>
  <si>
    <t>ул. Зеленая, 9</t>
  </si>
  <si>
    <t>ул. Зеленая 28б</t>
  </si>
  <si>
    <t>ул. Зеленая 28</t>
  </si>
  <si>
    <t>ул. Калинина 64</t>
  </si>
  <si>
    <t>ул. Калинина 66</t>
  </si>
  <si>
    <t>ул. Калинина 67а</t>
  </si>
  <si>
    <t>ул. Калинина 67</t>
  </si>
  <si>
    <t>ул. Калинина 71</t>
  </si>
  <si>
    <t>ул. Калинина 73</t>
  </si>
  <si>
    <t>ул. Калинина 76а</t>
  </si>
  <si>
    <t>ул. Калинина 82</t>
  </si>
  <si>
    <t>ул. Калинина 84</t>
  </si>
  <si>
    <t>ул. Калинина 84б</t>
  </si>
  <si>
    <t>ул.    Калинина 98</t>
  </si>
  <si>
    <t>ул. Калинина 100</t>
  </si>
  <si>
    <t>ул. Калинина 100 А</t>
  </si>
  <si>
    <t>ул.     Калинина  122</t>
  </si>
  <si>
    <t>ул. Калинина 168</t>
  </si>
  <si>
    <t>ул. Камышинская, 24</t>
  </si>
  <si>
    <t>ул. Камышинская, 26</t>
  </si>
  <si>
    <t>ул. Камышинская, 30б</t>
  </si>
  <si>
    <t>ул. Камышинская, 32а</t>
  </si>
  <si>
    <t>ул. Камышинская, 32</t>
  </si>
  <si>
    <t>ул. Камышинская, 36</t>
  </si>
  <si>
    <t>ул. Камышинская, 38</t>
  </si>
  <si>
    <t>ул. Камышинская, 38б</t>
  </si>
  <si>
    <t>ул. Камышинская, 43</t>
  </si>
  <si>
    <t>ул. Камышинская, 53</t>
  </si>
  <si>
    <t>ул. Камышинская, 55</t>
  </si>
  <si>
    <t>ул. Камышинская, 62</t>
  </si>
  <si>
    <t>ул. Комсомольская 46</t>
  </si>
  <si>
    <t>ул. Комсомольская, 59а</t>
  </si>
  <si>
    <t>ул. Комсомольская, 59б</t>
  </si>
  <si>
    <t>ул. Красная 22</t>
  </si>
  <si>
    <t>ул. Красная 33</t>
  </si>
  <si>
    <t>ул. Красная49а</t>
  </si>
  <si>
    <t>ул        Красная 78</t>
  </si>
  <si>
    <t>ул. Красная, 92</t>
  </si>
  <si>
    <t>ул. Кузнечн.   5</t>
  </si>
  <si>
    <t>ул. Лазарева 1 А</t>
  </si>
  <si>
    <t>ул. Лазарева 42</t>
  </si>
  <si>
    <t>ул. Лазарева 43</t>
  </si>
  <si>
    <t>ул. Лазарева 47</t>
  </si>
  <si>
    <t>ул. Лазарева 48</t>
  </si>
  <si>
    <t>ул. Лазарева 52</t>
  </si>
  <si>
    <t>ул. Лазарева59</t>
  </si>
  <si>
    <t>ул. Мало-Кузнечн., 2</t>
  </si>
  <si>
    <t>ул. Набережная  , 5</t>
  </si>
  <si>
    <t>ул. Набережная, 9а</t>
  </si>
  <si>
    <t>ул. Набережная, 9д</t>
  </si>
  <si>
    <t>ул. Набережная, 11а</t>
  </si>
  <si>
    <t>ул. Набережная, 19</t>
  </si>
  <si>
    <t>ул.   Набережная    21</t>
  </si>
  <si>
    <t>ул. Набережная, 23</t>
  </si>
  <si>
    <t>ул. Набережная, 25</t>
  </si>
  <si>
    <t>ул. Набережная, 27</t>
  </si>
  <si>
    <t>ул. Набережная, 58</t>
  </si>
  <si>
    <t>ул. Набережная, 68</t>
  </si>
  <si>
    <t>ул. Нахимова  17</t>
  </si>
  <si>
    <t>ул. Нахимова 19</t>
  </si>
  <si>
    <t>ул. Нахимова  21</t>
  </si>
  <si>
    <t>ул. Нахимова   25</t>
  </si>
  <si>
    <t>ул. Октябрьская, 1Б</t>
  </si>
  <si>
    <t>ул. Октябрьская,     7</t>
  </si>
  <si>
    <t>ул.    Октябрьская . 40</t>
  </si>
  <si>
    <t>пл. Павших Борцов, 1</t>
  </si>
  <si>
    <t>пл. Павших Борцов, 3</t>
  </si>
  <si>
    <t>пл. Павших Борцов, 5</t>
  </si>
  <si>
    <t>пл. Павших Борцов, 7</t>
  </si>
  <si>
    <t>пл. Павших Борцов, 9</t>
  </si>
  <si>
    <t>ул. Пролетарская, 29</t>
  </si>
  <si>
    <t>ул. Пролетарская, 30</t>
  </si>
  <si>
    <t>ул. Пролетарская, 31</t>
  </si>
  <si>
    <t>ул. Пролетарская, 33</t>
  </si>
  <si>
    <t>ул. Пролетарская, 42</t>
  </si>
  <si>
    <t>ул. Пролетарская, 44</t>
  </si>
  <si>
    <t>ул. Пролетарская, 44б</t>
  </si>
  <si>
    <t>ул. Пролетарская, 45</t>
  </si>
  <si>
    <t>ул. Пролетарская, 49</t>
  </si>
  <si>
    <t>ул. Пролетарская, 50а</t>
  </si>
  <si>
    <t>ул. Пролетарская, 51</t>
  </si>
  <si>
    <t>ул. Пролетарская, 53</t>
  </si>
  <si>
    <t>ул. Пролетарская, 59</t>
  </si>
  <si>
    <t>ул.    Пролетарская д.65</t>
  </si>
  <si>
    <t>ул.     Пролетарская 65 а</t>
  </si>
  <si>
    <t>ул. Пролетарская, 82</t>
  </si>
  <si>
    <t>ул. Пролетарская, 84</t>
  </si>
  <si>
    <t>ул.  Пролетарская .86</t>
  </si>
  <si>
    <t>ул.   Пролетарская .88</t>
  </si>
  <si>
    <t>ул.    Пролетарская.90</t>
  </si>
  <si>
    <t>ул.    Пролетарская 92</t>
  </si>
  <si>
    <t>ул.      Пролетарская 96</t>
  </si>
  <si>
    <t>ул. Пролетарская, 105</t>
  </si>
  <si>
    <t>ул. Пролетарская, 113</t>
  </si>
  <si>
    <t>ул. Пролетарская, 115</t>
  </si>
  <si>
    <t>ул. Пролетарская, 117</t>
  </si>
  <si>
    <t>ул.      Пушкина, 5</t>
  </si>
  <si>
    <t>Пушкина д.57</t>
  </si>
  <si>
    <t>Пушкина д.71</t>
  </si>
  <si>
    <t>Пушкина 76</t>
  </si>
  <si>
    <t>Пушкина д.76 б</t>
  </si>
  <si>
    <t>Пушкина д.78 б</t>
  </si>
  <si>
    <t>Пушкина д.84</t>
  </si>
  <si>
    <t>Пушкина д.85</t>
  </si>
  <si>
    <t>Пушкина 87</t>
  </si>
  <si>
    <t>ул. Пушкина 92</t>
  </si>
  <si>
    <t>Пушкина 142</t>
  </si>
  <si>
    <t>ул.  Рабочая 1</t>
  </si>
  <si>
    <t>ул. Рабочая, 22</t>
  </si>
  <si>
    <t>ул. Революционная, 3</t>
  </si>
  <si>
    <t>ул. Революционная, 5</t>
  </si>
  <si>
    <t>ул. Революционная, 7</t>
  </si>
  <si>
    <t>ул. Революционная, 12</t>
  </si>
  <si>
    <t>ул. Революционная, 36</t>
  </si>
  <si>
    <t>ул. Республиканск., 23</t>
  </si>
  <si>
    <t>ул.     Республиканск..72</t>
  </si>
  <si>
    <t>ул.   Республиканск. д.74</t>
  </si>
  <si>
    <t>ул.ЗЗЗст. Див. 34</t>
  </si>
  <si>
    <t>ул.ЗЗЗст. Див. 32</t>
  </si>
  <si>
    <t>ул. Советская, 7б</t>
  </si>
  <si>
    <t>ул. Советская, 19</t>
  </si>
  <si>
    <t>ул. Советская, 33</t>
  </si>
  <si>
    <t>ул. Советская, 35</t>
  </si>
  <si>
    <t>ул. Советская, 41</t>
  </si>
  <si>
    <t>ул. Спартаковская, 54</t>
  </si>
  <si>
    <t>ул. Спартаковская, 62</t>
  </si>
  <si>
    <t>ул. Серова, 32</t>
  </si>
  <si>
    <t>ул. Серова, 34</t>
  </si>
  <si>
    <t>ул. Серова, 47</t>
  </si>
  <si>
    <t>ул.     Токарная д.32</t>
  </si>
  <si>
    <t>ул.     Токарная д.43</t>
  </si>
  <si>
    <t>ул. Волгоградская, 1</t>
  </si>
  <si>
    <t>ул. Волгоградская, 2</t>
  </si>
  <si>
    <t>ул. Волгоградская, 4</t>
  </si>
  <si>
    <t>ул.   Волгоградская 6</t>
  </si>
  <si>
    <t>ул. Волгоградская, 5</t>
  </si>
  <si>
    <t>ул. Волгоградская, 7</t>
  </si>
  <si>
    <t>ул. Волгоградская, 8</t>
  </si>
  <si>
    <t>ул. Волгоградская, 9</t>
  </si>
  <si>
    <t>ул. Волгоградская, 11</t>
  </si>
  <si>
    <t>ул.   Волгоградская 12</t>
  </si>
  <si>
    <t>ул. Волгоградская, 14</t>
  </si>
  <si>
    <t>ул. Волгоградская, 15</t>
  </si>
  <si>
    <t>ул. Волгоградская, 16</t>
  </si>
  <si>
    <t>ул. Волгоградская, 17</t>
  </si>
  <si>
    <t>ул.   Волгоградская 18</t>
  </si>
  <si>
    <t>ул.      Волгоградская, 19</t>
  </si>
  <si>
    <t>ул. Волгоградская, 19а</t>
  </si>
  <si>
    <t>ул. Волгоградская, 21</t>
  </si>
  <si>
    <t>ул. Волгоградская, 22</t>
  </si>
  <si>
    <t>ул. Волгоградская, 23</t>
  </si>
  <si>
    <t>ул. Волгоградская, 24</t>
  </si>
  <si>
    <t>ул. Волгоградская, 25</t>
  </si>
  <si>
    <t>ул. Волгоградская, 25а</t>
  </si>
  <si>
    <t>ул.   Волгоградская 27</t>
  </si>
  <si>
    <t>ул. Волгоградская, 29</t>
  </si>
  <si>
    <t>ул. Волгоградская, 31</t>
  </si>
  <si>
    <t>ул.   Гагарина  46</t>
  </si>
  <si>
    <t>ул. Гагарина 123</t>
  </si>
  <si>
    <t>ул. Гагарина 131</t>
  </si>
  <si>
    <t>ул. Гагарина 133</t>
  </si>
  <si>
    <t>ул.   Гагарина 135</t>
  </si>
  <si>
    <t>ул. Гагарина 136</t>
  </si>
  <si>
    <t>ул. Гагарина 137</t>
  </si>
  <si>
    <t>ул.    Гагарина 138</t>
  </si>
  <si>
    <t>ул.    Гагарина 139</t>
  </si>
  <si>
    <t>ул.   Гагарина  140</t>
  </si>
  <si>
    <t>ул. Гагарина 141</t>
  </si>
  <si>
    <t>ул. Гагарина 143</t>
  </si>
  <si>
    <t>ул.   Гагарина  151</t>
  </si>
  <si>
    <t>ул. Гагарина 153</t>
  </si>
  <si>
    <t>ул. Гагарина 155</t>
  </si>
  <si>
    <t>ул. Гагарина 157</t>
  </si>
  <si>
    <t>ул. Гороховская, 41</t>
  </si>
  <si>
    <t>ул. Гороховская, 41а</t>
  </si>
  <si>
    <t>ул. Гороховская, 45</t>
  </si>
  <si>
    <t>ул. Гороховская, 47</t>
  </si>
  <si>
    <t>ул. Гороховская, 57</t>
  </si>
  <si>
    <t>ул. Гороховская, 67 Б</t>
  </si>
  <si>
    <t>ул. Гороховская, 71</t>
  </si>
  <si>
    <t>ул. Гороховская, 71а</t>
  </si>
  <si>
    <t>ул. Гороховская, 79</t>
  </si>
  <si>
    <t>ул. Гороховская, 112а</t>
  </si>
  <si>
    <t>ул. Гороховская, 133а</t>
  </si>
  <si>
    <t>ул.    Гороховская 135</t>
  </si>
  <si>
    <t>ул. Гороховская, 135/1</t>
  </si>
  <si>
    <t>ул. Гороховская, 135/2</t>
  </si>
  <si>
    <t>ул. Гороховская, 136</t>
  </si>
  <si>
    <t>ул. Гороховская 137</t>
  </si>
  <si>
    <t>ул. Гороховская, 138</t>
  </si>
  <si>
    <t>ул. Гороховская, 139</t>
  </si>
  <si>
    <t>ул. Гороховская, 139а</t>
  </si>
  <si>
    <t>ул. Гороховская, 140</t>
  </si>
  <si>
    <t>ул. Гороховская, 141</t>
  </si>
  <si>
    <t>ул. Гороховская, 141б</t>
  </si>
  <si>
    <t>ул. Гороховская, 176</t>
  </si>
  <si>
    <t>ул.     Давыдова 19</t>
  </si>
  <si>
    <t>ул.  Давыдова 21</t>
  </si>
  <si>
    <t>ул.  Давыдова 31</t>
  </si>
  <si>
    <t>ул. Давыдова, 35</t>
  </si>
  <si>
    <t>ул. Давыдова, 46</t>
  </si>
  <si>
    <t>ул. Пролетарская, 111а</t>
  </si>
  <si>
    <t>ул. Пролетарская, 111Б</t>
  </si>
  <si>
    <t>Текущий ремонт жилищного фонда</t>
  </si>
  <si>
    <t>Конструктивные элементы</t>
  </si>
  <si>
    <t>Ремонт покрытий лоджий</t>
  </si>
  <si>
    <t>Устранение неисправ шиферной  кровли</t>
  </si>
  <si>
    <t>Устранение неисправ.шифер.кровель (с материалом)</t>
  </si>
  <si>
    <t>м2</t>
  </si>
  <si>
    <t>Ремонт шиферной кровли (без шифера)</t>
  </si>
  <si>
    <t>Смена отлива к дымовым трубам</t>
  </si>
  <si>
    <t>м.</t>
  </si>
  <si>
    <t>Смена обрешетки</t>
  </si>
  <si>
    <t>Смена отлива (козырьки, карнизы, конёк)</t>
  </si>
  <si>
    <t>м</t>
  </si>
  <si>
    <t>Устранение неисправ.мягких кровель</t>
  </si>
  <si>
    <t>Ремонт мягкой кровли (без стяжки)</t>
  </si>
  <si>
    <t>Ремонт мягкой кровли (проливка)</t>
  </si>
  <si>
    <t xml:space="preserve">        латочный в 1 слой (с цементной стяжкой)</t>
  </si>
  <si>
    <t xml:space="preserve">       латочный в 2 слоя </t>
  </si>
  <si>
    <t>Ремонт лестн. клеток</t>
  </si>
  <si>
    <t>в т.ч.  в 2-х этажных домах</t>
  </si>
  <si>
    <t xml:space="preserve">           в 3-х этажных домах</t>
  </si>
  <si>
    <t xml:space="preserve">           в 4-х этажных домах</t>
  </si>
  <si>
    <t xml:space="preserve">           в 5-х этажных домах</t>
  </si>
  <si>
    <t xml:space="preserve">           В 9-12 этажных домах</t>
  </si>
  <si>
    <t xml:space="preserve">Ремонт козырьков </t>
  </si>
  <si>
    <t>Ремонт крылец</t>
  </si>
  <si>
    <t>шт</t>
  </si>
  <si>
    <t>Ремонт ступеней крыльца</t>
  </si>
  <si>
    <t>Ремонт площадки крыльца (ремонт бетонного пола)</t>
  </si>
  <si>
    <t xml:space="preserve">Ремонт цоколей </t>
  </si>
  <si>
    <t>Штукатурка по камню и бетону</t>
  </si>
  <si>
    <t>Замена и восст.элем.дверн заполнений</t>
  </si>
  <si>
    <t>шт.</t>
  </si>
  <si>
    <t>Замена и восст.элем.оконных заполнений</t>
  </si>
  <si>
    <t>Замена двер.блоков в подв.помещ. с уст.замков</t>
  </si>
  <si>
    <t>Ремонт ограждений л/маршей</t>
  </si>
  <si>
    <t>Урепление стоек ограждения лестничных маршев</t>
  </si>
  <si>
    <t>Ремонт швов</t>
  </si>
  <si>
    <t>Ремонт межпанельных швов с автовышки (раствором)</t>
  </si>
  <si>
    <t>Ремонт межпанельных швов с автовышки (мастикой)</t>
  </si>
  <si>
    <t>Ремонт межпанельных швов цокольная часть</t>
  </si>
  <si>
    <t>Замена водосточных труб</t>
  </si>
  <si>
    <t>Ремонт машинных отделений</t>
  </si>
  <si>
    <t>Ремонт фасадов (заделка трещин в кир. стенах с автовтовышки)</t>
  </si>
  <si>
    <t>Разборка кирпичной кладки</t>
  </si>
  <si>
    <t>м3</t>
  </si>
  <si>
    <t>Кирпичная кладка</t>
  </si>
  <si>
    <t>Перекладка стен с перевязой в 0,5 кирпича</t>
  </si>
  <si>
    <t>Перекладка карниза</t>
  </si>
  <si>
    <t>Инженерное оборудование</t>
  </si>
  <si>
    <t>Замена трубопроводов ХВС</t>
  </si>
  <si>
    <t xml:space="preserve"> диаметром  до 15</t>
  </si>
  <si>
    <t xml:space="preserve"> диаметром  до 20</t>
  </si>
  <si>
    <t xml:space="preserve"> диаметром  до 25</t>
  </si>
  <si>
    <t xml:space="preserve"> диаметром 32</t>
  </si>
  <si>
    <t xml:space="preserve"> диаметром 40</t>
  </si>
  <si>
    <t xml:space="preserve"> диаметром 50</t>
  </si>
  <si>
    <t>диаметром 80</t>
  </si>
  <si>
    <t>диаметром 100</t>
  </si>
  <si>
    <t>Замена трубопроводов ГВС</t>
  </si>
  <si>
    <t>Замена трубопроводов отопления</t>
  </si>
  <si>
    <t>Замена повыситильных насосов</t>
  </si>
  <si>
    <t>Замена  стальных задвижек</t>
  </si>
  <si>
    <t>Замена задвижек Д50</t>
  </si>
  <si>
    <t>Замена задвижек Д80</t>
  </si>
  <si>
    <t>Замена задвижек Д100</t>
  </si>
  <si>
    <t>Замена запорной армат. на стояк. ХВС, ГВС, отоплен.</t>
  </si>
  <si>
    <t xml:space="preserve">в том числе - смена вентилей </t>
  </si>
  <si>
    <t xml:space="preserve">              из них диаметром 15</t>
  </si>
  <si>
    <t xml:space="preserve"> диаметром 20</t>
  </si>
  <si>
    <t>диаметром 25</t>
  </si>
  <si>
    <t xml:space="preserve"> диаметром 32 </t>
  </si>
  <si>
    <t xml:space="preserve"> -смена шаровых кранов на отоплен.</t>
  </si>
  <si>
    <t xml:space="preserve">             из них диаметром 15</t>
  </si>
  <si>
    <t>диаметром 20</t>
  </si>
  <si>
    <t>диаметром 32 и выше</t>
  </si>
  <si>
    <t>Замена приборов отопления.</t>
  </si>
  <si>
    <t>1 секция</t>
  </si>
  <si>
    <t>Замена трубопровода канализации</t>
  </si>
  <si>
    <t>Замена трубопровода канализации д50</t>
  </si>
  <si>
    <t>Замена трубопровода канализации д100</t>
  </si>
  <si>
    <t>Установка ТРЖ</t>
  </si>
  <si>
    <t>Замена клапанов мусоропровода</t>
  </si>
  <si>
    <t>Ремонт клапанов мусоропровода</t>
  </si>
  <si>
    <t xml:space="preserve">Ремонт оголовков дымовентканалов </t>
  </si>
  <si>
    <t>Ремонт оголовков дымовентканалов (кирпичная кладка)</t>
  </si>
  <si>
    <t>кирпич</t>
  </si>
  <si>
    <t>Ремонт оголовков дымовентканалов (штукатурка)</t>
  </si>
  <si>
    <t>Восстановление системы пожаротушения в общеж.</t>
  </si>
  <si>
    <t xml:space="preserve"> -  замена внутренних пожар.кранов</t>
  </si>
  <si>
    <t xml:space="preserve"> - комплектование средствами пожаротушения ОП-5</t>
  </si>
  <si>
    <t xml:space="preserve"> - замена решеток на распашные</t>
  </si>
  <si>
    <t>Замена сантехоборуд.в общежитиях</t>
  </si>
  <si>
    <t>в том числе - унитазов</t>
  </si>
  <si>
    <t xml:space="preserve">                -"компакт"</t>
  </si>
  <si>
    <t xml:space="preserve">                - смывной бачок</t>
  </si>
  <si>
    <t xml:space="preserve">                - умывальник</t>
  </si>
  <si>
    <t xml:space="preserve">                - мойка</t>
  </si>
  <si>
    <t xml:space="preserve">                - смеситель с верхней разводкой</t>
  </si>
  <si>
    <t xml:space="preserve">                - смеситель с нижней разводкой</t>
  </si>
  <si>
    <t xml:space="preserve">                - смеситель для душа</t>
  </si>
  <si>
    <t xml:space="preserve">                - ванна</t>
  </si>
  <si>
    <t xml:space="preserve">               - плиты электрические</t>
  </si>
  <si>
    <t>Электротехнические работы</t>
  </si>
  <si>
    <t>Смена э/провод, маг.пров, кабелей.</t>
  </si>
  <si>
    <t>Смена групповых щитков</t>
  </si>
  <si>
    <t>Ремонт групповых щитков</t>
  </si>
  <si>
    <t>Ремонт выключателей</t>
  </si>
  <si>
    <t>Ремонт розеток (общ) (смена розетки)</t>
  </si>
  <si>
    <t>Ремонт патронов</t>
  </si>
  <si>
    <t>Ремонт рубильника</t>
  </si>
  <si>
    <t>Смена предохранителя</t>
  </si>
  <si>
    <t>Смена шин</t>
  </si>
  <si>
    <t>Смена выключателя</t>
  </si>
  <si>
    <t>Смена электроколодки</t>
  </si>
  <si>
    <t>Смена губок предохранителей</t>
  </si>
  <si>
    <t>Смена приборов учета</t>
  </si>
  <si>
    <t>Смена фотореле</t>
  </si>
  <si>
    <t>Протяжка и разброска б/соединений</t>
  </si>
  <si>
    <t>Очистка от пыли, мусора груп.щит.и рубильн.</t>
  </si>
  <si>
    <t>Ремонт ВРУ</t>
  </si>
  <si>
    <t xml:space="preserve">Отключение  э/энерг. по нарядам КМЭС </t>
  </si>
  <si>
    <t xml:space="preserve">Подключение э/энерг. по нарядам КМЭС </t>
  </si>
  <si>
    <t>Ремонт газовых плит в общежитиях</t>
  </si>
  <si>
    <t>Текущий ремонт объектов благоустр.</t>
  </si>
  <si>
    <t xml:space="preserve">Ограждение контейнерных площадок   </t>
  </si>
  <si>
    <t>Ремонт а/бетонных покрытий (ОТМОСТКИ)</t>
  </si>
  <si>
    <t>Изготов. и установка турникет. ограж.</t>
  </si>
  <si>
    <t>п.м.</t>
  </si>
  <si>
    <t>Изготовление и установка скамеек</t>
  </si>
  <si>
    <t>Ремонт малых форм</t>
  </si>
  <si>
    <t>СОДЕРЖАНИЕ ЖИЛИЩНОГО  ФОНДА</t>
  </si>
  <si>
    <t>Конструктивные элементы ж/д</t>
  </si>
  <si>
    <t>Прочистка внут. водост. и водост. Труб</t>
  </si>
  <si>
    <t>м.п.</t>
  </si>
  <si>
    <t>Ремонт и укрепление вход.дверей</t>
  </si>
  <si>
    <t>Ремонт и укрепление окон. переплет л/кл</t>
  </si>
  <si>
    <t>Смена стекол,м2</t>
  </si>
  <si>
    <t>Огнезащитная обработка дер. Конст.</t>
  </si>
  <si>
    <t>Очистка от мусора коз-в, кровель ,чердак.</t>
  </si>
  <si>
    <t>т.</t>
  </si>
  <si>
    <t>Закрытие слуховых окон, люков и входов на чердак</t>
  </si>
  <si>
    <t xml:space="preserve"> </t>
  </si>
  <si>
    <t>Закрытие подвал. помещ.на замки</t>
  </si>
  <si>
    <t>Устройство накладок (навесов)</t>
  </si>
  <si>
    <t>Технические осмотры кровли (2раза в год)</t>
  </si>
  <si>
    <t>Внутридом.инженер.оборудование</t>
  </si>
  <si>
    <t>Утепление трубопров в чердачных и подвальных помещениях .</t>
  </si>
  <si>
    <t>Гидравлическое испытание системы отопления</t>
  </si>
  <si>
    <t>Промывка системы отопления</t>
  </si>
  <si>
    <t>Подготовка узлов отопления, ГВС, ХВС,дом</t>
  </si>
  <si>
    <t xml:space="preserve">    в том числе - узлов отопления и ГВС</t>
  </si>
  <si>
    <t>узел</t>
  </si>
  <si>
    <t xml:space="preserve">           - узлов ХВС,узел (ремонт задвижки)</t>
  </si>
  <si>
    <t xml:space="preserve">           - ремонт помещений тепл. Узлов,пом</t>
  </si>
  <si>
    <t>Прочистка стояков ХВС,ГВС</t>
  </si>
  <si>
    <t>Проч-ка сис-мы канализации с зачеканкой раструбов.( 2 раза в год)</t>
  </si>
  <si>
    <t>Прочистка  дымовентканалов</t>
  </si>
  <si>
    <t>кв-р</t>
  </si>
  <si>
    <t>Проверка наличия тяги в дымоходах и вентканалах. (2 раза в год)</t>
  </si>
  <si>
    <t xml:space="preserve">  -в  домах с центр. гор. в/с</t>
  </si>
  <si>
    <t xml:space="preserve"> - в домах с газовыми колонками </t>
  </si>
  <si>
    <t>Гидравлическое испытание узлов отопления</t>
  </si>
  <si>
    <t>Ликвидация воздуш.пробок в стояках</t>
  </si>
  <si>
    <t>стояк</t>
  </si>
  <si>
    <t>Ликвидация воздуш.пробок на радиат</t>
  </si>
  <si>
    <t>радиат</t>
  </si>
  <si>
    <t>Включение отопление</t>
  </si>
  <si>
    <t>Отключение отопления</t>
  </si>
  <si>
    <t>Обслуживание насосных установок</t>
  </si>
  <si>
    <t>дом</t>
  </si>
  <si>
    <t>Замер параметров в отопит. период (24 раза в год)</t>
  </si>
  <si>
    <t>узлы</t>
  </si>
  <si>
    <t>Аварийное обслуживание</t>
  </si>
  <si>
    <t>Обслуживание электроплит</t>
  </si>
  <si>
    <t>Обслуживание ИТП</t>
  </si>
  <si>
    <t>Ремонт запорной арматуры</t>
  </si>
  <si>
    <t>Смена водомеров</t>
  </si>
  <si>
    <t>ТЕХНИЧЕСКИЕ ОСМОТРЫ (2 раза в год)</t>
  </si>
  <si>
    <t xml:space="preserve">  - инженерное оборудование в квартирах</t>
  </si>
  <si>
    <t>кв.</t>
  </si>
  <si>
    <t xml:space="preserve"> - устройства в чердачных и подвальных помещениях</t>
  </si>
  <si>
    <t xml:space="preserve"> - оборудования в тепловых узлах,узел</t>
  </si>
  <si>
    <t xml:space="preserve"> - электрообор. и сетей на лест. Клетках</t>
  </si>
  <si>
    <t>л/кл.</t>
  </si>
  <si>
    <t xml:space="preserve"> - то же в подвалах </t>
  </si>
  <si>
    <t>Техническое обслуживание газ. Оборуд,дом.</t>
  </si>
  <si>
    <t>дом.</t>
  </si>
  <si>
    <t>Обслуживание ППА</t>
  </si>
  <si>
    <t>Измер-е сопротивления изоляции сетей</t>
  </si>
  <si>
    <t>Обслуживание газовых плит в общежитиях</t>
  </si>
  <si>
    <t>Благоустройство и обеспечение санитарного состояния жилых зданий</t>
  </si>
  <si>
    <t>Уход за зелеными насаждениями</t>
  </si>
  <si>
    <t>Глубокая обрезка деревьев</t>
  </si>
  <si>
    <t>дерево</t>
  </si>
  <si>
    <t>Вырезка сухих сучьев</t>
  </si>
  <si>
    <t>Разокучивание деревьев</t>
  </si>
  <si>
    <t xml:space="preserve"> кустарников</t>
  </si>
  <si>
    <t>куст</t>
  </si>
  <si>
    <t>Устройство лунок и канав при деревьях</t>
  </si>
  <si>
    <t xml:space="preserve">  то же кустарники</t>
  </si>
  <si>
    <t xml:space="preserve"> то же живая изгородь</t>
  </si>
  <si>
    <t>Окучивание деревьев</t>
  </si>
  <si>
    <t>Окучивание кустарников</t>
  </si>
  <si>
    <t>Содержание придомовой территории,</t>
  </si>
  <si>
    <t>т.м2</t>
  </si>
  <si>
    <t>Содержание МОП жилых домов</t>
  </si>
  <si>
    <t>Содержание МОП общежитий</t>
  </si>
  <si>
    <t>Дезинфекция МОП</t>
  </si>
  <si>
    <t>в т.ч.дератизация подвалов и чердаков</t>
  </si>
  <si>
    <t xml:space="preserve"> дезинсекция жилых домов</t>
  </si>
  <si>
    <t xml:space="preserve"> дезинсекция мест общ. польз., общежит.</t>
  </si>
  <si>
    <t xml:space="preserve"> дезинсекция неканализированных уборных</t>
  </si>
  <si>
    <t>Освещение МОП,светоточ</t>
  </si>
  <si>
    <t>Содержание мусоропроводов</t>
  </si>
  <si>
    <t>Вывоз бытовых отходов</t>
  </si>
  <si>
    <t>тыс.м3</t>
  </si>
  <si>
    <t>Обслуживание дворов. Туалетов</t>
  </si>
  <si>
    <t>Управление жилищным фондом</t>
  </si>
  <si>
    <t>Замена  автоматов</t>
  </si>
  <si>
    <t>установка  светильников</t>
  </si>
  <si>
    <t>замена сгона</t>
  </si>
  <si>
    <t>Ремонт бетонных полов</t>
  </si>
  <si>
    <t>Ремонт деревянных полов</t>
  </si>
  <si>
    <t>Замена отвода</t>
  </si>
  <si>
    <t>замена воздуш. крана рад-ра (маевского)</t>
  </si>
  <si>
    <t>Пробивка отверстий</t>
  </si>
  <si>
    <t>Заделка отверстий раствором</t>
  </si>
  <si>
    <t>Наложение сварочного шва</t>
  </si>
  <si>
    <t>шов</t>
  </si>
  <si>
    <t>Ремонт слухового окна</t>
  </si>
  <si>
    <t>Уплотнение сгона</t>
  </si>
  <si>
    <t>Замена пружины на дверь</t>
  </si>
  <si>
    <t>Замена дроссельной шайбы</t>
  </si>
  <si>
    <t>Установка распредкоробки</t>
  </si>
  <si>
    <t>Смена пробки радиатора</t>
  </si>
  <si>
    <t>Маслянная окраска</t>
  </si>
  <si>
    <t>Наращивание вытяжной трубы</t>
  </si>
  <si>
    <t>Смена стёкол (без материала)</t>
  </si>
  <si>
    <t>Замена ламп</t>
  </si>
  <si>
    <t>Замена вентиля диаметром до 25 мм (материал жильца)</t>
  </si>
  <si>
    <t>Замена трубы ГВС диаметром до 25 мм (материал жильца)</t>
  </si>
  <si>
    <t>Замена трубы ГВС диаметром до 32 мм (материал жильца)</t>
  </si>
  <si>
    <t>Замена трубы ХВС диаметром до 25 мм (материал жильца)</t>
  </si>
  <si>
    <t>Замена трубы ХВС диаметром до 32 мм (материал жильца)</t>
  </si>
  <si>
    <t>Обрезка деревьев (до 5 веток)</t>
  </si>
  <si>
    <t>Обрезка деревьев (более 15 веток)</t>
  </si>
  <si>
    <t>Клеевая окраска</t>
  </si>
  <si>
    <t>Укрепление почтовых ящиков</t>
  </si>
  <si>
    <t>Перегрупировка прибора отопления</t>
  </si>
  <si>
    <t>прибор</t>
  </si>
  <si>
    <t>Удаление сосулек (с автовышки)</t>
  </si>
  <si>
    <t>Удаление сосулек (без автовышки)</t>
  </si>
  <si>
    <t>Очистка кровли от снега</t>
  </si>
  <si>
    <t>м.2</t>
  </si>
  <si>
    <t>Ограждение опасных зон</t>
  </si>
  <si>
    <t>Разработка мёрзлого грунта</t>
  </si>
  <si>
    <t>Ремонт короба</t>
  </si>
  <si>
    <t>Укрепление короба</t>
  </si>
  <si>
    <t>Установка унитаза "компакт" (материал заказчика)</t>
  </si>
  <si>
    <t>Установка полотенцесушителя (материал заказчика)</t>
  </si>
  <si>
    <t>Замена канализации Ø100 (материал заказчика)</t>
  </si>
  <si>
    <t>Окраска металлических поверхностей</t>
  </si>
  <si>
    <t>Установка теплообменника</t>
  </si>
  <si>
    <t>Замена пакетного выключателя</t>
  </si>
  <si>
    <t>Разработка грунта внутри здания в траншеях</t>
  </si>
  <si>
    <t>Отогрев фановых стояков</t>
  </si>
  <si>
    <t>Вывоз мусора</t>
  </si>
  <si>
    <t>т</t>
  </si>
  <si>
    <t>Очистка подвала от фикальных вод</t>
  </si>
  <si>
    <t>Смена смесителя с душевой сеткой</t>
  </si>
  <si>
    <t>Укрепление поручня</t>
  </si>
  <si>
    <t>Ремонт деревянного пола без материала</t>
  </si>
  <si>
    <t xml:space="preserve">Ремонт деревянных ступеней </t>
  </si>
  <si>
    <t>Укрепление перил</t>
  </si>
  <si>
    <t>Ремонт конька материал б.у.</t>
  </si>
  <si>
    <t>Ремонт отлива примыкания без материала</t>
  </si>
  <si>
    <t>Снятие показаний прибора электроэнергии</t>
  </si>
  <si>
    <t>Снятие показаний прибора воды</t>
  </si>
  <si>
    <t>Отмостка толщиной до 30мм.</t>
  </si>
  <si>
    <t>и2</t>
  </si>
  <si>
    <t>Промывка прибора отопления</t>
  </si>
  <si>
    <t>прибор.</t>
  </si>
  <si>
    <t>Обрезка дерева без автовышки</t>
  </si>
  <si>
    <t xml:space="preserve">Валка дерева </t>
  </si>
  <si>
    <t>Замена фланца Д-80 мм.</t>
  </si>
  <si>
    <t>Ремонт подвесного потолка</t>
  </si>
  <si>
    <t>Снятие показаний тепловычислителя</t>
  </si>
  <si>
    <t>Обслуживание теплообменника (бойлер)</t>
  </si>
  <si>
    <t>теплооб.</t>
  </si>
  <si>
    <t>Перенавеска водосточных труб</t>
  </si>
  <si>
    <t>Ремонт балконной плиты (смета альпинист)</t>
  </si>
  <si>
    <t>Электромеханическая прочистка канализац. Труб</t>
  </si>
  <si>
    <t>Установка насоса</t>
  </si>
  <si>
    <t>Установка водомеров на полив</t>
  </si>
  <si>
    <t xml:space="preserve">Установка манометра на элеваторном узле </t>
  </si>
  <si>
    <t>Установка заглушки</t>
  </si>
  <si>
    <t>Замена отопления (материал заказчика)</t>
  </si>
  <si>
    <t>демонтаж лестницы и ее установка</t>
  </si>
  <si>
    <t>Изготовление и установка хомутов</t>
  </si>
  <si>
    <t>установка датчика движения</t>
  </si>
  <si>
    <t>Опломбировка</t>
  </si>
  <si>
    <t>Установка(замена) элеваторного узла смета</t>
  </si>
  <si>
    <t>Изготовление и установка люка</t>
  </si>
  <si>
    <t>Замена канализации Ø250</t>
  </si>
  <si>
    <t>установка резьбы</t>
  </si>
  <si>
    <t>установка поручня</t>
  </si>
  <si>
    <t>изготовление и установка туалета (1очкового)</t>
  </si>
  <si>
    <t>ремонт фундамента(бутовый)</t>
  </si>
  <si>
    <t>Утверждаю 
Директор ООО "РЭП №    "</t>
  </si>
  <si>
    <t>40 домов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</si>
  <si>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</si>
  <si>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</si>
  <si>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</si>
  <si>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</si>
  <si>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</si>
  <si>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</si>
  <si>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</si>
  <si>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</si>
  <si>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</si>
  <si>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</si>
  <si>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</si>
  <si>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</si>
  <si>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</si>
  <si>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</si>
  <si>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</si>
  <si>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</si>
  <si>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</si>
  <si>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</si>
  <si>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</si>
  <si>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</si>
  <si>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</si>
  <si>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</si>
  <si>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Всего по ООО РЭП№3</t>
  </si>
  <si>
    <t>Всего по домам текущего ремонта</t>
  </si>
  <si>
    <t>ул. Рижская, 3</t>
  </si>
  <si>
    <t>ул. Рижская, 5</t>
  </si>
  <si>
    <t>ул. Рижская 7</t>
  </si>
  <si>
    <t>ул.   Рижская 32</t>
  </si>
  <si>
    <t>ул. Рижская, 34</t>
  </si>
  <si>
    <t>Южный городок, 1</t>
  </si>
  <si>
    <t>Южный городок, 2</t>
  </si>
  <si>
    <t>Южный городок 3</t>
  </si>
  <si>
    <t>Южный городок, 4</t>
  </si>
  <si>
    <t>Южный городок, 5</t>
  </si>
  <si>
    <t>Южный городок, 8</t>
  </si>
  <si>
    <t>Южный городок 12</t>
  </si>
  <si>
    <t>Южный городок, 13</t>
  </si>
  <si>
    <t>Южный городок, 15</t>
  </si>
  <si>
    <t>Южный городок, 16</t>
  </si>
  <si>
    <t>Южный городок, 17</t>
  </si>
  <si>
    <t>Южный городок, 20</t>
  </si>
  <si>
    <t>Южный городок, 21</t>
  </si>
  <si>
    <t>Южный городок, 22</t>
  </si>
  <si>
    <t>Южный городок, 23</t>
  </si>
  <si>
    <t>Южный городок, 24</t>
  </si>
  <si>
    <t>Южный городок, 25а</t>
  </si>
  <si>
    <t>Ремонт розеток (общ) (смена розхетки)</t>
  </si>
  <si>
    <t>Технические осмотры кровли(2раза в год)</t>
  </si>
  <si>
    <t>Проч-ка сис-мы канализации с зачеканкой раструбов.</t>
  </si>
  <si>
    <t>Проверка наличия тяги в дымоходах и вентканалах.( 2 раза в год)</t>
  </si>
  <si>
    <t>ТЕХНИЧЕСКИЕ ОСМОТРЫ</t>
  </si>
  <si>
    <t>Вырезка сухихи сучьев</t>
  </si>
  <si>
    <t>Усртойство лунок и канав при деревьях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</si>
</sst>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  <font>
      <b/>
      <sz val="12"/>
      <name val="Arial Cyr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6" fillId="3" borderId="0" applyNumberFormat="0" applyBorder="0" applyAlignment="0" applyProtection="0"/>
    <xf numFmtId="0" fontId="2" fillId="4" borderId="0" applyNumberFormat="0" applyBorder="0" applyAlignment="0" applyProtection="0"/>
    <xf numFmtId="0" fontId="46" fillId="5" borderId="0" applyNumberFormat="0" applyBorder="0" applyAlignment="0" applyProtection="0"/>
    <xf numFmtId="0" fontId="2" fillId="6" borderId="0" applyNumberFormat="0" applyBorder="0" applyAlignment="0" applyProtection="0"/>
    <xf numFmtId="0" fontId="46" fillId="7" borderId="0" applyNumberFormat="0" applyBorder="0" applyAlignment="0" applyProtection="0"/>
    <xf numFmtId="0" fontId="2" fillId="8" borderId="0" applyNumberFormat="0" applyBorder="0" applyAlignment="0" applyProtection="0"/>
    <xf numFmtId="0" fontId="46" fillId="9" borderId="0" applyNumberFormat="0" applyBorder="0" applyAlignment="0" applyProtection="0"/>
    <xf numFmtId="0" fontId="2" fillId="10" borderId="0" applyNumberFormat="0" applyBorder="0" applyAlignment="0" applyProtection="0"/>
    <xf numFmtId="0" fontId="46" fillId="11" borderId="0" applyNumberFormat="0" applyBorder="0" applyAlignment="0" applyProtection="0"/>
    <xf numFmtId="0" fontId="2" fillId="12" borderId="0" applyNumberFormat="0" applyBorder="0" applyAlignment="0" applyProtection="0"/>
    <xf numFmtId="0" fontId="46" fillId="13" borderId="0" applyNumberFormat="0" applyBorder="0" applyAlignment="0" applyProtection="0"/>
    <xf numFmtId="0" fontId="2" fillId="14" borderId="0" applyNumberFormat="0" applyBorder="0" applyAlignment="0" applyProtection="0"/>
    <xf numFmtId="0" fontId="46" fillId="15" borderId="0" applyNumberFormat="0" applyBorder="0" applyAlignment="0" applyProtection="0"/>
    <xf numFmtId="0" fontId="2" fillId="16" borderId="0" applyNumberFormat="0" applyBorder="0" applyAlignment="0" applyProtection="0"/>
    <xf numFmtId="0" fontId="46" fillId="17" borderId="0" applyNumberFormat="0" applyBorder="0" applyAlignment="0" applyProtection="0"/>
    <xf numFmtId="0" fontId="2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8" borderId="0" applyNumberFormat="0" applyBorder="0" applyAlignment="0" applyProtection="0"/>
    <xf numFmtId="0" fontId="46" fillId="20" borderId="0" applyNumberFormat="0" applyBorder="0" applyAlignment="0" applyProtection="0"/>
    <xf numFmtId="0" fontId="2" fillId="14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46" fillId="23" borderId="0" applyNumberFormat="0" applyBorder="0" applyAlignment="0" applyProtection="0"/>
    <xf numFmtId="0" fontId="3" fillId="24" borderId="0" applyNumberFormat="0" applyBorder="0" applyAlignment="0" applyProtection="0"/>
    <xf numFmtId="0" fontId="47" fillId="25" borderId="0" applyNumberFormat="0" applyBorder="0" applyAlignment="0" applyProtection="0"/>
    <xf numFmtId="0" fontId="3" fillId="16" borderId="0" applyNumberFormat="0" applyBorder="0" applyAlignment="0" applyProtection="0"/>
    <xf numFmtId="0" fontId="47" fillId="26" borderId="0" applyNumberFormat="0" applyBorder="0" applyAlignment="0" applyProtection="0"/>
    <xf numFmtId="0" fontId="3" fillId="18" borderId="0" applyNumberFormat="0" applyBorder="0" applyAlignment="0" applyProtection="0"/>
    <xf numFmtId="0" fontId="47" fillId="27" borderId="0" applyNumberFormat="0" applyBorder="0" applyAlignment="0" applyProtection="0"/>
    <xf numFmtId="0" fontId="3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47" fillId="31" borderId="0" applyNumberFormat="0" applyBorder="0" applyAlignment="0" applyProtection="0"/>
    <xf numFmtId="0" fontId="3" fillId="32" borderId="0" applyNumberFormat="0" applyBorder="0" applyAlignment="0" applyProtection="0"/>
    <xf numFmtId="0" fontId="4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42" borderId="0" xfId="0" applyNumberFormat="1" applyFont="1" applyFill="1" applyBorder="1" applyAlignment="1" applyProtection="1">
      <alignment horizontal="center" vertical="center"/>
      <protection/>
    </xf>
    <xf numFmtId="49" fontId="20" fillId="42" borderId="0" xfId="0" applyNumberFormat="1" applyFont="1" applyFill="1" applyBorder="1" applyAlignment="1" applyProtection="1">
      <alignment vertical="top"/>
      <protection/>
    </xf>
    <xf numFmtId="0" fontId="21" fillId="12" borderId="10" xfId="0" applyNumberFormat="1" applyFont="1" applyFill="1" applyBorder="1" applyAlignment="1" applyProtection="1">
      <alignment horizontal="center" vertical="top"/>
      <protection/>
    </xf>
    <xf numFmtId="0" fontId="21" fillId="41" borderId="0" xfId="0" applyNumberFormat="1" applyFont="1" applyFill="1" applyBorder="1" applyAlignment="1" applyProtection="1">
      <alignment horizontal="center" vertical="top"/>
      <protection/>
    </xf>
    <xf numFmtId="49" fontId="21" fillId="42" borderId="0" xfId="0" applyNumberFormat="1" applyFont="1" applyFill="1" applyBorder="1" applyAlignment="1" applyProtection="1">
      <alignment vertical="top"/>
      <protection/>
    </xf>
    <xf numFmtId="2" fontId="22" fillId="0" borderId="0" xfId="0" applyNumberFormat="1" applyFont="1" applyFill="1" applyBorder="1" applyAlignment="1" applyProtection="1">
      <alignment vertical="top"/>
      <protection/>
    </xf>
    <xf numFmtId="0" fontId="21" fillId="42" borderId="10" xfId="0" applyNumberFormat="1" applyFont="1" applyFill="1" applyBorder="1" applyAlignment="1" applyProtection="1">
      <alignment horizontal="center" vertical="top"/>
      <protection/>
    </xf>
    <xf numFmtId="0" fontId="21" fillId="42" borderId="0" xfId="0" applyNumberFormat="1" applyFont="1" applyFill="1" applyBorder="1" applyAlignment="1" applyProtection="1">
      <alignment horizontal="center" vertical="top"/>
      <protection/>
    </xf>
    <xf numFmtId="0" fontId="19" fillId="42" borderId="0" xfId="0" applyNumberFormat="1" applyFont="1" applyFill="1" applyBorder="1" applyAlignment="1" applyProtection="1">
      <alignment vertical="top"/>
      <protection/>
    </xf>
    <xf numFmtId="0" fontId="0" fillId="42" borderId="0" xfId="0" applyFill="1" applyBorder="1" applyAlignment="1">
      <alignment vertical="center"/>
    </xf>
    <xf numFmtId="0" fontId="1" fillId="42" borderId="0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>
      <alignment horizontal="center"/>
    </xf>
    <xf numFmtId="0" fontId="0" fillId="42" borderId="0" xfId="0" applyFill="1" applyAlignment="1">
      <alignment/>
    </xf>
    <xf numFmtId="49" fontId="19" fillId="42" borderId="11" xfId="0" applyNumberFormat="1" applyFont="1" applyFill="1" applyBorder="1" applyAlignment="1" applyProtection="1">
      <alignment vertical="top"/>
      <protection/>
    </xf>
    <xf numFmtId="49" fontId="20" fillId="42" borderId="11" xfId="0" applyNumberFormat="1" applyFont="1" applyFill="1" applyBorder="1" applyAlignment="1" applyProtection="1">
      <alignment horizontal="center" vertical="center"/>
      <protection/>
    </xf>
    <xf numFmtId="49" fontId="20" fillId="10" borderId="11" xfId="0" applyNumberFormat="1" applyFont="1" applyFill="1" applyBorder="1" applyAlignment="1" applyProtection="1">
      <alignment horizontal="center" vertical="center"/>
      <protection/>
    </xf>
    <xf numFmtId="49" fontId="20" fillId="43" borderId="11" xfId="0" applyNumberFormat="1" applyFont="1" applyFill="1" applyBorder="1" applyAlignment="1" applyProtection="1">
      <alignment horizontal="center" vertical="center"/>
      <protection/>
    </xf>
    <xf numFmtId="49" fontId="20" fillId="44" borderId="11" xfId="0" applyNumberFormat="1" applyFont="1" applyFill="1" applyBorder="1" applyAlignment="1" applyProtection="1">
      <alignment horizontal="center" vertical="center"/>
      <protection/>
    </xf>
    <xf numFmtId="49" fontId="20" fillId="45" borderId="11" xfId="0" applyNumberFormat="1" applyFont="1" applyFill="1" applyBorder="1" applyAlignment="1" applyProtection="1">
      <alignment horizontal="center" vertical="center"/>
      <protection/>
    </xf>
    <xf numFmtId="49" fontId="19" fillId="42" borderId="0" xfId="0" applyNumberFormat="1" applyFont="1" applyFill="1" applyBorder="1" applyAlignment="1" applyProtection="1">
      <alignment vertical="top"/>
      <protection/>
    </xf>
    <xf numFmtId="0" fontId="25" fillId="0" borderId="11" xfId="0" applyFont="1" applyFill="1" applyBorder="1" applyAlignment="1">
      <alignment/>
    </xf>
    <xf numFmtId="164" fontId="26" fillId="41" borderId="11" xfId="0" applyNumberFormat="1" applyFont="1" applyFill="1" applyBorder="1" applyAlignment="1">
      <alignment horizontal="center" vertical="center" wrapText="1"/>
    </xf>
    <xf numFmtId="164" fontId="26" fillId="46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9" fillId="0" borderId="11" xfId="0" applyNumberFormat="1" applyFont="1" applyFill="1" applyBorder="1" applyAlignment="1" applyProtection="1">
      <alignment vertical="top"/>
      <protection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2" fontId="21" fillId="0" borderId="12" xfId="0" applyNumberFormat="1" applyFont="1" applyFill="1" applyBorder="1" applyAlignment="1" applyProtection="1">
      <alignment horizontal="left" vertical="center" wrapText="1"/>
      <protection/>
    </xf>
    <xf numFmtId="2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42" borderId="11" xfId="0" applyNumberFormat="1" applyFont="1" applyFill="1" applyBorder="1" applyAlignment="1" applyProtection="1">
      <alignment horizontal="center" vertical="center"/>
      <protection/>
    </xf>
    <xf numFmtId="164" fontId="21" fillId="12" borderId="11" xfId="0" applyNumberFormat="1" applyFont="1" applyFill="1" applyBorder="1" applyAlignment="1" applyProtection="1">
      <alignment horizontal="center" vertical="center"/>
      <protection/>
    </xf>
    <xf numFmtId="164" fontId="21" fillId="41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vertical="top"/>
      <protection/>
    </xf>
    <xf numFmtId="164" fontId="28" fillId="0" borderId="11" xfId="0" applyNumberFormat="1" applyFont="1" applyFill="1" applyBorder="1" applyAlignment="1" applyProtection="1">
      <alignment vertical="top"/>
      <protection/>
    </xf>
    <xf numFmtId="2" fontId="20" fillId="42" borderId="12" xfId="0" applyNumberFormat="1" applyFont="1" applyFill="1" applyBorder="1" applyAlignment="1" applyProtection="1">
      <alignment horizontal="center" vertical="top" wrapText="1"/>
      <protection/>
    </xf>
    <xf numFmtId="2" fontId="21" fillId="0" borderId="12" xfId="0" applyNumberFormat="1" applyFont="1" applyFill="1" applyBorder="1" applyAlignment="1" applyProtection="1">
      <alignment horizontal="left" vertical="top" wrapText="1"/>
      <protection/>
    </xf>
    <xf numFmtId="164" fontId="21" fillId="42" borderId="11" xfId="0" applyNumberFormat="1" applyFont="1" applyFill="1" applyBorder="1" applyAlignment="1" applyProtection="1">
      <alignment horizontal="center" vertical="center" wrapText="1"/>
      <protection/>
    </xf>
    <xf numFmtId="2" fontId="20" fillId="0" borderId="12" xfId="0" applyNumberFormat="1" applyFont="1" applyFill="1" applyBorder="1" applyAlignment="1" applyProtection="1">
      <alignment horizontal="left" vertical="top" wrapText="1"/>
      <protection/>
    </xf>
    <xf numFmtId="0" fontId="20" fillId="42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164" fontId="21" fillId="42" borderId="11" xfId="0" applyNumberFormat="1" applyFont="1" applyFill="1" applyBorder="1" applyAlignment="1">
      <alignment horizontal="center" vertical="center"/>
    </xf>
    <xf numFmtId="164" fontId="20" fillId="42" borderId="11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/>
    </xf>
    <xf numFmtId="164" fontId="30" fillId="0" borderId="11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32" fillId="0" borderId="11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 applyProtection="1">
      <alignment vertical="top" wrapText="1"/>
      <protection/>
    </xf>
    <xf numFmtId="2" fontId="21" fillId="42" borderId="13" xfId="0" applyNumberFormat="1" applyFont="1" applyFill="1" applyBorder="1" applyAlignment="1" applyProtection="1">
      <alignment horizontal="left" vertical="top" wrapText="1"/>
      <protection/>
    </xf>
    <xf numFmtId="0" fontId="22" fillId="42" borderId="0" xfId="0" applyNumberFormat="1" applyFont="1" applyFill="1" applyBorder="1" applyAlignment="1" applyProtection="1">
      <alignment vertical="top"/>
      <protection/>
    </xf>
    <xf numFmtId="164" fontId="33" fillId="42" borderId="11" xfId="0" applyNumberFormat="1" applyFont="1" applyFill="1" applyBorder="1" applyAlignment="1" applyProtection="1">
      <alignment horizontal="center" vertical="top" wrapText="1"/>
      <protection/>
    </xf>
    <xf numFmtId="2" fontId="20" fillId="0" borderId="14" xfId="0" applyNumberFormat="1" applyFont="1" applyFill="1" applyBorder="1" applyAlignment="1" applyProtection="1">
      <alignment horizontal="left" vertical="top" wrapText="1"/>
      <protection/>
    </xf>
    <xf numFmtId="2" fontId="20" fillId="0" borderId="13" xfId="0" applyNumberFormat="1" applyFont="1" applyFill="1" applyBorder="1" applyAlignment="1" applyProtection="1">
      <alignment horizontal="left" vertical="top" wrapText="1"/>
      <protection/>
    </xf>
    <xf numFmtId="2" fontId="20" fillId="42" borderId="12" xfId="0" applyNumberFormat="1" applyFont="1" applyFill="1" applyBorder="1" applyAlignment="1" applyProtection="1">
      <alignment horizontal="left" vertical="top" wrapText="1"/>
      <protection/>
    </xf>
    <xf numFmtId="2" fontId="20" fillId="42" borderId="14" xfId="0" applyNumberFormat="1" applyFont="1" applyFill="1" applyBorder="1" applyAlignment="1" applyProtection="1">
      <alignment horizontal="left" vertical="top" wrapText="1"/>
      <protection/>
    </xf>
    <xf numFmtId="164" fontId="31" fillId="42" borderId="0" xfId="0" applyNumberFormat="1" applyFont="1" applyFill="1" applyBorder="1" applyAlignment="1">
      <alignment horizontal="center"/>
    </xf>
    <xf numFmtId="164" fontId="32" fillId="42" borderId="11" xfId="0" applyNumberFormat="1" applyFont="1" applyFill="1" applyBorder="1" applyAlignment="1">
      <alignment horizontal="center"/>
    </xf>
    <xf numFmtId="164" fontId="29" fillId="42" borderId="0" xfId="0" applyNumberFormat="1" applyFont="1" applyFill="1" applyBorder="1" applyAlignment="1">
      <alignment horizontal="center"/>
    </xf>
    <xf numFmtId="164" fontId="30" fillId="42" borderId="11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 applyProtection="1">
      <alignment horizontal="left" vertical="top" wrapText="1"/>
      <protection/>
    </xf>
    <xf numFmtId="2" fontId="21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vertical="top"/>
      <protection/>
    </xf>
    <xf numFmtId="164" fontId="33" fillId="0" borderId="11" xfId="0" applyNumberFormat="1" applyFont="1" applyFill="1" applyBorder="1" applyAlignment="1" applyProtection="1">
      <alignment horizontal="center" vertical="top" wrapText="1"/>
      <protection/>
    </xf>
    <xf numFmtId="164" fontId="21" fillId="12" borderId="11" xfId="0" applyNumberFormat="1" applyFont="1" applyFill="1" applyBorder="1" applyAlignment="1">
      <alignment horizontal="center" vertical="center"/>
    </xf>
    <xf numFmtId="164" fontId="20" fillId="12" borderId="11" xfId="0" applyNumberFormat="1" applyFont="1" applyFill="1" applyBorder="1" applyAlignment="1">
      <alignment horizontal="center" vertical="center"/>
    </xf>
    <xf numFmtId="2" fontId="34" fillId="0" borderId="12" xfId="0" applyNumberFormat="1" applyFont="1" applyFill="1" applyBorder="1" applyAlignment="1" applyProtection="1">
      <alignment horizontal="left" vertical="top" wrapText="1"/>
      <protection/>
    </xf>
    <xf numFmtId="164" fontId="20" fillId="42" borderId="11" xfId="0" applyNumberFormat="1" applyFont="1" applyFill="1" applyBorder="1" applyAlignment="1" applyProtection="1">
      <alignment horizontal="center" vertical="center" wrapText="1"/>
      <protection/>
    </xf>
    <xf numFmtId="2" fontId="34" fillId="0" borderId="13" xfId="0" applyNumberFormat="1" applyFont="1" applyFill="1" applyBorder="1" applyAlignment="1" applyProtection="1">
      <alignment horizontal="left" vertical="top" wrapText="1"/>
      <protection/>
    </xf>
    <xf numFmtId="0" fontId="35" fillId="42" borderId="16" xfId="70" applyFont="1" applyFill="1" applyBorder="1">
      <alignment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2" fontId="36" fillId="0" borderId="12" xfId="0" applyNumberFormat="1" applyFont="1" applyFill="1" applyBorder="1" applyAlignment="1" applyProtection="1">
      <alignment horizontal="left" vertical="top" wrapText="1"/>
      <protection/>
    </xf>
    <xf numFmtId="2" fontId="20" fillId="42" borderId="13" xfId="0" applyNumberFormat="1" applyFont="1" applyFill="1" applyBorder="1" applyAlignment="1" applyProtection="1">
      <alignment horizontal="left" vertical="top" wrapText="1"/>
      <protection/>
    </xf>
    <xf numFmtId="2" fontId="37" fillId="0" borderId="13" xfId="0" applyNumberFormat="1" applyFont="1" applyFill="1" applyBorder="1" applyAlignment="1" applyProtection="1">
      <alignment horizontal="left" vertical="top" wrapText="1"/>
      <protection/>
    </xf>
    <xf numFmtId="164" fontId="21" fillId="10" borderId="11" xfId="0" applyNumberFormat="1" applyFont="1" applyFill="1" applyBorder="1" applyAlignment="1" applyProtection="1">
      <alignment horizontal="center" vertical="center" wrapText="1"/>
      <protection/>
    </xf>
    <xf numFmtId="164" fontId="20" fillId="10" borderId="11" xfId="0" applyNumberFormat="1" applyFont="1" applyFill="1" applyBorder="1" applyAlignment="1" applyProtection="1">
      <alignment horizontal="center" vertical="center"/>
      <protection/>
    </xf>
    <xf numFmtId="2" fontId="20" fillId="47" borderId="14" xfId="0" applyNumberFormat="1" applyFont="1" applyFill="1" applyBorder="1" applyAlignment="1" applyProtection="1">
      <alignment horizontal="left" vertical="top" wrapText="1"/>
      <protection/>
    </xf>
    <xf numFmtId="0" fontId="20" fillId="42" borderId="12" xfId="0" applyNumberFormat="1" applyFont="1" applyFill="1" applyBorder="1" applyAlignment="1" applyProtection="1">
      <alignment horizontal="center" vertical="center"/>
      <protection/>
    </xf>
    <xf numFmtId="0" fontId="20" fillId="12" borderId="12" xfId="0" applyNumberFormat="1" applyFont="1" applyFill="1" applyBorder="1" applyAlignment="1" applyProtection="1">
      <alignment horizontal="center" vertical="top" wrapText="1"/>
      <protection/>
    </xf>
    <xf numFmtId="2" fontId="20" fillId="12" borderId="14" xfId="0" applyNumberFormat="1" applyFont="1" applyFill="1" applyBorder="1" applyAlignment="1" applyProtection="1">
      <alignment horizontal="left" vertical="top" wrapText="1"/>
      <protection/>
    </xf>
    <xf numFmtId="0" fontId="20" fillId="12" borderId="12" xfId="0" applyNumberFormat="1" applyFont="1" applyFill="1" applyBorder="1" applyAlignment="1" applyProtection="1">
      <alignment horizontal="center" vertical="center"/>
      <protection/>
    </xf>
    <xf numFmtId="2" fontId="20" fillId="0" borderId="17" xfId="0" applyNumberFormat="1" applyFont="1" applyFill="1" applyBorder="1" applyAlignment="1" applyProtection="1">
      <alignment horizontal="left" vertical="top" wrapText="1"/>
      <protection/>
    </xf>
    <xf numFmtId="2" fontId="21" fillId="10" borderId="14" xfId="0" applyNumberFormat="1" applyFont="1" applyFill="1" applyBorder="1" applyAlignment="1" applyProtection="1">
      <alignment horizontal="left" vertical="top" wrapText="1"/>
      <protection/>
    </xf>
    <xf numFmtId="164" fontId="38" fillId="42" borderId="11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164" fontId="30" fillId="42" borderId="11" xfId="0" applyNumberFormat="1" applyFont="1" applyFill="1" applyBorder="1" applyAlignment="1">
      <alignment horizontal="center" vertical="center"/>
    </xf>
    <xf numFmtId="0" fontId="20" fillId="42" borderId="11" xfId="0" applyNumberFormat="1" applyFont="1" applyFill="1" applyBorder="1" applyAlignment="1" applyProtection="1">
      <alignment horizontal="center" vertical="top" wrapText="1"/>
      <protection/>
    </xf>
    <xf numFmtId="2" fontId="20" fillId="0" borderId="11" xfId="0" applyNumberFormat="1" applyFont="1" applyFill="1" applyBorder="1" applyAlignment="1" applyProtection="1">
      <alignment horizontal="left" vertical="top" wrapText="1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19" fillId="48" borderId="11" xfId="0" applyNumberFormat="1" applyFont="1" applyFill="1" applyBorder="1" applyAlignment="1" applyProtection="1">
      <alignment vertical="top"/>
      <protection/>
    </xf>
    <xf numFmtId="0" fontId="20" fillId="48" borderId="12" xfId="0" applyNumberFormat="1" applyFont="1" applyFill="1" applyBorder="1" applyAlignment="1" applyProtection="1">
      <alignment horizontal="center" vertical="top" wrapText="1"/>
      <protection/>
    </xf>
    <xf numFmtId="2" fontId="20" fillId="48" borderId="14" xfId="0" applyNumberFormat="1" applyFont="1" applyFill="1" applyBorder="1" applyAlignment="1" applyProtection="1">
      <alignment horizontal="left" vertical="top" wrapText="1"/>
      <protection/>
    </xf>
    <xf numFmtId="0" fontId="20" fillId="48" borderId="12" xfId="0" applyNumberFormat="1" applyFont="1" applyFill="1" applyBorder="1" applyAlignment="1" applyProtection="1">
      <alignment horizontal="center" vertical="center"/>
      <protection/>
    </xf>
    <xf numFmtId="164" fontId="38" fillId="42" borderId="11" xfId="0" applyNumberFormat="1" applyFont="1" applyFill="1" applyBorder="1" applyAlignment="1">
      <alignment horizontal="center" vertical="center" wrapText="1"/>
    </xf>
    <xf numFmtId="0" fontId="19" fillId="48" borderId="0" xfId="0" applyNumberFormat="1" applyFont="1" applyFill="1" applyBorder="1" applyAlignment="1" applyProtection="1">
      <alignment vertical="top"/>
      <protection/>
    </xf>
    <xf numFmtId="164" fontId="30" fillId="48" borderId="11" xfId="0" applyNumberFormat="1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 applyProtection="1">
      <alignment horizontal="left" vertical="top" wrapText="1"/>
      <protection/>
    </xf>
    <xf numFmtId="2" fontId="39" fillId="42" borderId="12" xfId="0" applyNumberFormat="1" applyFont="1" applyFill="1" applyBorder="1" applyAlignment="1" applyProtection="1">
      <alignment horizontal="left" vertical="top" wrapText="1"/>
      <protection/>
    </xf>
    <xf numFmtId="2" fontId="37" fillId="0" borderId="12" xfId="0" applyNumberFormat="1" applyFont="1" applyFill="1" applyBorder="1" applyAlignment="1" applyProtection="1">
      <alignment horizontal="left" vertical="top" wrapText="1"/>
      <protection/>
    </xf>
    <xf numFmtId="2" fontId="37" fillId="42" borderId="14" xfId="0" applyNumberFormat="1" applyFont="1" applyFill="1" applyBorder="1" applyAlignment="1" applyProtection="1">
      <alignment horizontal="left" vertical="top" wrapText="1"/>
      <protection/>
    </xf>
    <xf numFmtId="2" fontId="39" fillId="0" borderId="12" xfId="0" applyNumberFormat="1" applyFont="1" applyFill="1" applyBorder="1" applyAlignment="1" applyProtection="1">
      <alignment horizontal="left" vertical="top" wrapText="1"/>
      <protection/>
    </xf>
    <xf numFmtId="164" fontId="20" fillId="42" borderId="12" xfId="0" applyNumberFormat="1" applyFont="1" applyFill="1" applyBorder="1" applyAlignment="1">
      <alignment horizontal="center"/>
    </xf>
    <xf numFmtId="2" fontId="37" fillId="42" borderId="12" xfId="0" applyNumberFormat="1" applyFont="1" applyFill="1" applyBorder="1" applyAlignment="1" applyProtection="1">
      <alignment horizontal="left" vertical="top" wrapText="1"/>
      <protection/>
    </xf>
    <xf numFmtId="0" fontId="19" fillId="42" borderId="12" xfId="0" applyNumberFormat="1" applyFont="1" applyFill="1" applyBorder="1" applyAlignment="1" applyProtection="1">
      <alignment vertical="top"/>
      <protection/>
    </xf>
    <xf numFmtId="164" fontId="28" fillId="42" borderId="11" xfId="0" applyNumberFormat="1" applyFont="1" applyFill="1" applyBorder="1" applyAlignment="1" applyProtection="1">
      <alignment vertical="top"/>
      <protection/>
    </xf>
    <xf numFmtId="2" fontId="20" fillId="0" borderId="12" xfId="0" applyNumberFormat="1" applyFont="1" applyFill="1" applyBorder="1" applyAlignment="1" applyProtection="1">
      <alignment horizontal="center" vertical="top" wrapText="1"/>
      <protection/>
    </xf>
    <xf numFmtId="2" fontId="20" fillId="12" borderId="12" xfId="0" applyNumberFormat="1" applyFont="1" applyFill="1" applyBorder="1" applyAlignment="1" applyProtection="1">
      <alignment horizontal="left" vertical="top" wrapText="1"/>
      <protection/>
    </xf>
    <xf numFmtId="2" fontId="37" fillId="0" borderId="14" xfId="0" applyNumberFormat="1" applyFont="1" applyFill="1" applyBorder="1" applyAlignment="1" applyProtection="1">
      <alignment horizontal="left" vertical="top" wrapText="1"/>
      <protection/>
    </xf>
    <xf numFmtId="164" fontId="37" fillId="0" borderId="12" xfId="0" applyNumberFormat="1" applyFont="1" applyFill="1" applyBorder="1" applyAlignment="1" applyProtection="1">
      <alignment horizontal="left" vertical="top" wrapText="1"/>
      <protection/>
    </xf>
    <xf numFmtId="164" fontId="28" fillId="0" borderId="0" xfId="0" applyNumberFormat="1" applyFont="1" applyFill="1" applyBorder="1" applyAlignment="1" applyProtection="1">
      <alignment vertical="top"/>
      <protection/>
    </xf>
    <xf numFmtId="164" fontId="28" fillId="0" borderId="12" xfId="0" applyNumberFormat="1" applyFont="1" applyFill="1" applyBorder="1" applyAlignment="1" applyProtection="1">
      <alignment vertical="top"/>
      <protection/>
    </xf>
    <xf numFmtId="0" fontId="28" fillId="42" borderId="0" xfId="0" applyNumberFormat="1" applyFont="1" applyFill="1" applyBorder="1" applyAlignment="1" applyProtection="1">
      <alignment vertical="top"/>
      <protection/>
    </xf>
    <xf numFmtId="0" fontId="28" fillId="42" borderId="12" xfId="0" applyNumberFormat="1" applyFont="1" applyFill="1" applyBorder="1" applyAlignment="1" applyProtection="1">
      <alignment vertical="top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42" borderId="14" xfId="0" applyNumberFormat="1" applyFont="1" applyFill="1" applyBorder="1" applyAlignment="1" applyProtection="1">
      <alignment horizontal="center" vertical="top" wrapText="1"/>
      <protection/>
    </xf>
    <xf numFmtId="49" fontId="36" fillId="42" borderId="14" xfId="0" applyNumberFormat="1" applyFont="1" applyFill="1" applyBorder="1" applyAlignment="1" applyProtection="1">
      <alignment vertical="top"/>
      <protection/>
    </xf>
    <xf numFmtId="49" fontId="20" fillId="42" borderId="14" xfId="0" applyNumberFormat="1" applyFont="1" applyFill="1" applyBorder="1" applyAlignment="1" applyProtection="1">
      <alignment vertical="top"/>
      <protection/>
    </xf>
    <xf numFmtId="0" fontId="20" fillId="42" borderId="11" xfId="0" applyNumberFormat="1" applyFont="1" applyFill="1" applyBorder="1" applyAlignment="1" applyProtection="1">
      <alignment horizontal="center" vertical="top"/>
      <protection/>
    </xf>
    <xf numFmtId="49" fontId="20" fillId="42" borderId="11" xfId="0" applyNumberFormat="1" applyFont="1" applyFill="1" applyBorder="1" applyAlignment="1" applyProtection="1">
      <alignment vertical="top"/>
      <protection/>
    </xf>
    <xf numFmtId="49" fontId="20" fillId="42" borderId="11" xfId="0" applyNumberFormat="1" applyFont="1" applyFill="1" applyBorder="1" applyAlignment="1" applyProtection="1">
      <alignment horizontal="center" vertical="center"/>
      <protection/>
    </xf>
    <xf numFmtId="2" fontId="20" fillId="42" borderId="11" xfId="0" applyNumberFormat="1" applyFont="1" applyFill="1" applyBorder="1" applyAlignment="1" applyProtection="1">
      <alignment horizontal="left" vertical="top" wrapText="1"/>
      <protection/>
    </xf>
    <xf numFmtId="0" fontId="20" fillId="42" borderId="11" xfId="0" applyNumberFormat="1" applyFont="1" applyFill="1" applyBorder="1" applyAlignment="1" applyProtection="1">
      <alignment horizontal="center" vertical="center"/>
      <protection/>
    </xf>
    <xf numFmtId="49" fontId="36" fillId="42" borderId="11" xfId="0" applyNumberFormat="1" applyFont="1" applyFill="1" applyBorder="1" applyAlignment="1" applyProtection="1">
      <alignment vertical="top"/>
      <protection/>
    </xf>
    <xf numFmtId="0" fontId="1" fillId="42" borderId="11" xfId="0" applyNumberFormat="1" applyFont="1" applyFill="1" applyBorder="1" applyAlignment="1" applyProtection="1">
      <alignment horizontal="center" vertical="top"/>
      <protection/>
    </xf>
    <xf numFmtId="49" fontId="20" fillId="42" borderId="11" xfId="0" applyNumberFormat="1" applyFont="1" applyFill="1" applyBorder="1" applyAlignment="1" applyProtection="1">
      <alignment vertical="top"/>
      <protection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vertical="top"/>
      <protection/>
    </xf>
    <xf numFmtId="0" fontId="20" fillId="42" borderId="0" xfId="0" applyNumberFormat="1" applyFont="1" applyFill="1" applyBorder="1" applyAlignment="1" applyProtection="1">
      <alignment horizontal="center" vertical="top"/>
      <protection/>
    </xf>
    <xf numFmtId="2" fontId="21" fillId="12" borderId="0" xfId="0" applyNumberFormat="1" applyFont="1" applyFill="1" applyBorder="1" applyAlignment="1" applyProtection="1">
      <alignment horizontal="center" vertical="center"/>
      <protection/>
    </xf>
    <xf numFmtId="2" fontId="20" fillId="41" borderId="0" xfId="0" applyNumberFormat="1" applyFont="1" applyFill="1" applyBorder="1" applyAlignment="1" applyProtection="1">
      <alignment horizontal="center" vertical="center"/>
      <protection/>
    </xf>
    <xf numFmtId="2" fontId="21" fillId="41" borderId="0" xfId="0" applyNumberFormat="1" applyFont="1" applyFill="1" applyBorder="1" applyAlignment="1" applyProtection="1">
      <alignment horizontal="center" vertical="center"/>
      <protection/>
    </xf>
    <xf numFmtId="0" fontId="20" fillId="42" borderId="0" xfId="0" applyNumberFormat="1" applyFont="1" applyFill="1" applyBorder="1" applyAlignment="1" applyProtection="1">
      <alignment vertical="top"/>
      <protection/>
    </xf>
    <xf numFmtId="0" fontId="19" fillId="42" borderId="0" xfId="0" applyNumberFormat="1" applyFont="1" applyFill="1" applyBorder="1" applyAlignment="1" applyProtection="1">
      <alignment horizontal="center" vertical="center"/>
      <protection/>
    </xf>
    <xf numFmtId="2" fontId="21" fillId="42" borderId="0" xfId="0" applyNumberFormat="1" applyFont="1" applyFill="1" applyBorder="1" applyAlignment="1" applyProtection="1">
      <alignment horizontal="center" vertical="center"/>
      <protection/>
    </xf>
    <xf numFmtId="2" fontId="20" fillId="42" borderId="0" xfId="0" applyNumberFormat="1" applyFont="1" applyFill="1" applyBorder="1" applyAlignment="1" applyProtection="1">
      <alignment horizontal="center" vertical="center"/>
      <protection/>
    </xf>
    <xf numFmtId="0" fontId="40" fillId="42" borderId="0" xfId="0" applyNumberFormat="1" applyFont="1" applyFill="1" applyBorder="1" applyAlignment="1" applyProtection="1">
      <alignment vertical="top"/>
      <protection/>
    </xf>
    <xf numFmtId="0" fontId="38" fillId="42" borderId="0" xfId="0" applyNumberFormat="1" applyFont="1" applyFill="1" applyBorder="1" applyAlignment="1" applyProtection="1">
      <alignment horizontal="center" vertical="top"/>
      <protection/>
    </xf>
    <xf numFmtId="49" fontId="40" fillId="42" borderId="0" xfId="0" applyNumberFormat="1" applyFont="1" applyFill="1" applyBorder="1" applyAlignment="1" applyProtection="1">
      <alignment vertical="top"/>
      <protection/>
    </xf>
    <xf numFmtId="49" fontId="38" fillId="42" borderId="0" xfId="0" applyNumberFormat="1" applyFont="1" applyFill="1" applyBorder="1" applyAlignment="1" applyProtection="1">
      <alignment vertical="top"/>
      <protection/>
    </xf>
    <xf numFmtId="0" fontId="40" fillId="42" borderId="0" xfId="0" applyNumberFormat="1" applyFont="1" applyFill="1" applyBorder="1" applyAlignment="1" applyProtection="1">
      <alignment horizontal="center" vertical="center"/>
      <protection/>
    </xf>
    <xf numFmtId="2" fontId="35" fillId="42" borderId="0" xfId="0" applyNumberFormat="1" applyFont="1" applyFill="1" applyBorder="1" applyAlignment="1" applyProtection="1">
      <alignment horizontal="center" vertical="center"/>
      <protection/>
    </xf>
    <xf numFmtId="2" fontId="38" fillId="42" borderId="0" xfId="0" applyNumberFormat="1" applyFont="1" applyFill="1" applyBorder="1" applyAlignment="1" applyProtection="1">
      <alignment horizontal="center" vertical="center"/>
      <protection/>
    </xf>
    <xf numFmtId="164" fontId="21" fillId="41" borderId="12" xfId="0" applyNumberFormat="1" applyFont="1" applyFill="1" applyBorder="1" applyAlignment="1" applyProtection="1">
      <alignment horizontal="center" vertical="center"/>
      <protection/>
    </xf>
    <xf numFmtId="0" fontId="38" fillId="42" borderId="0" xfId="0" applyNumberFormat="1" applyFont="1" applyFill="1" applyBorder="1" applyAlignment="1" applyProtection="1">
      <alignment vertical="top"/>
      <protection/>
    </xf>
    <xf numFmtId="0" fontId="25" fillId="42" borderId="0" xfId="0" applyFont="1" applyFill="1" applyAlignment="1">
      <alignment/>
    </xf>
    <xf numFmtId="49" fontId="1" fillId="42" borderId="12" xfId="0" applyNumberFormat="1" applyFont="1" applyFill="1" applyBorder="1" applyAlignment="1" applyProtection="1">
      <alignment horizontal="center" vertical="center"/>
      <protection/>
    </xf>
    <xf numFmtId="49" fontId="1" fillId="10" borderId="12" xfId="0" applyNumberFormat="1" applyFont="1" applyFill="1" applyBorder="1" applyAlignment="1" applyProtection="1">
      <alignment horizontal="center" vertical="center"/>
      <protection/>
    </xf>
    <xf numFmtId="49" fontId="1" fillId="43" borderId="12" xfId="0" applyNumberFormat="1" applyFont="1" applyFill="1" applyBorder="1" applyAlignment="1" applyProtection="1">
      <alignment horizontal="center" vertical="center"/>
      <protection/>
    </xf>
    <xf numFmtId="2" fontId="21" fillId="41" borderId="12" xfId="0" applyNumberFormat="1" applyFont="1" applyFill="1" applyBorder="1" applyAlignment="1" applyProtection="1">
      <alignment horizontal="center" vertical="center" wrapText="1"/>
      <protection/>
    </xf>
    <xf numFmtId="164" fontId="43" fillId="41" borderId="11" xfId="0" applyNumberFormat="1" applyFont="1" applyFill="1" applyBorder="1" applyAlignment="1">
      <alignment horizontal="center" vertical="center" wrapText="1"/>
    </xf>
    <xf numFmtId="164" fontId="43" fillId="46" borderId="11" xfId="0" applyNumberFormat="1" applyFont="1" applyFill="1" applyBorder="1" applyAlignment="1">
      <alignment horizontal="center" vertical="center" wrapText="1"/>
    </xf>
    <xf numFmtId="49" fontId="44" fillId="42" borderId="12" xfId="0" applyNumberFormat="1" applyFont="1" applyFill="1" applyBorder="1" applyAlignment="1" applyProtection="1">
      <alignment horizontal="center" vertical="top" wrapText="1"/>
      <protection/>
    </xf>
    <xf numFmtId="49" fontId="35" fillId="42" borderId="12" xfId="0" applyNumberFormat="1" applyFont="1" applyFill="1" applyBorder="1" applyAlignment="1" applyProtection="1">
      <alignment horizontal="center" vertical="center"/>
      <protection/>
    </xf>
    <xf numFmtId="164" fontId="25" fillId="42" borderId="12" xfId="0" applyNumberFormat="1" applyFont="1" applyFill="1" applyBorder="1" applyAlignment="1">
      <alignment horizontal="center" vertical="center" wrapText="1"/>
    </xf>
    <xf numFmtId="0" fontId="25" fillId="42" borderId="0" xfId="0" applyFont="1" applyFill="1" applyAlignment="1">
      <alignment vertical="center" wrapText="1"/>
    </xf>
    <xf numFmtId="0" fontId="25" fillId="42" borderId="0" xfId="0" applyFont="1" applyFill="1" applyAlignment="1">
      <alignment wrapText="1"/>
    </xf>
    <xf numFmtId="164" fontId="20" fillId="0" borderId="12" xfId="0" applyNumberFormat="1" applyFont="1" applyFill="1" applyBorder="1" applyAlignment="1" applyProtection="1">
      <alignment horizontal="center" vertical="center"/>
      <protection/>
    </xf>
    <xf numFmtId="164" fontId="20" fillId="0" borderId="18" xfId="0" applyNumberFormat="1" applyFont="1" applyFill="1" applyBorder="1" applyAlignment="1" applyProtection="1">
      <alignment horizontal="center" vertical="center"/>
      <protection/>
    </xf>
    <xf numFmtId="164" fontId="21" fillId="12" borderId="12" xfId="0" applyNumberFormat="1" applyFont="1" applyFill="1" applyBorder="1" applyAlignment="1" applyProtection="1">
      <alignment horizontal="center" vertical="center"/>
      <protection/>
    </xf>
    <xf numFmtId="164" fontId="20" fillId="41" borderId="12" xfId="0" applyNumberFormat="1" applyFont="1" applyFill="1" applyBorder="1" applyAlignment="1" applyProtection="1">
      <alignment horizontal="center" vertical="center"/>
      <protection/>
    </xf>
    <xf numFmtId="0" fontId="20" fillId="42" borderId="12" xfId="0" applyNumberFormat="1" applyFont="1" applyFill="1" applyBorder="1" applyAlignment="1" applyProtection="1">
      <alignment vertical="top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33" fillId="42" borderId="12" xfId="0" applyNumberFormat="1" applyFont="1" applyFill="1" applyBorder="1" applyAlignment="1" applyProtection="1">
      <alignment horizontal="center" vertical="top" wrapText="1"/>
      <protection/>
    </xf>
    <xf numFmtId="2" fontId="21" fillId="42" borderId="12" xfId="0" applyNumberFormat="1" applyFont="1" applyFill="1" applyBorder="1" applyAlignment="1" applyProtection="1">
      <alignment horizontal="center" vertical="top" wrapText="1"/>
      <protection/>
    </xf>
    <xf numFmtId="164" fontId="21" fillId="0" borderId="12" xfId="0" applyNumberFormat="1" applyFont="1" applyFill="1" applyBorder="1" applyAlignment="1">
      <alignment horizontal="center" vertical="center"/>
    </xf>
    <xf numFmtId="164" fontId="21" fillId="42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>
      <alignment horizontal="center" vertical="center"/>
    </xf>
    <xf numFmtId="164" fontId="20" fillId="42" borderId="12" xfId="0" applyNumberFormat="1" applyFont="1" applyFill="1" applyBorder="1" applyAlignment="1">
      <alignment horizontal="center" vertical="center"/>
    </xf>
    <xf numFmtId="164" fontId="20" fillId="0" borderId="18" xfId="0" applyNumberFormat="1" applyFont="1" applyFill="1" applyBorder="1" applyAlignment="1">
      <alignment horizontal="center" vertical="center"/>
    </xf>
    <xf numFmtId="164" fontId="21" fillId="42" borderId="18" xfId="0" applyNumberFormat="1" applyFont="1" applyFill="1" applyBorder="1" applyAlignment="1" applyProtection="1">
      <alignment horizontal="center" vertical="center" wrapText="1"/>
      <protection/>
    </xf>
    <xf numFmtId="164" fontId="20" fillId="42" borderId="12" xfId="0" applyNumberFormat="1" applyFont="1" applyFill="1" applyBorder="1" applyAlignment="1" applyProtection="1">
      <alignment horizontal="center" vertical="center"/>
      <protection/>
    </xf>
    <xf numFmtId="2" fontId="22" fillId="42" borderId="12" xfId="0" applyNumberFormat="1" applyFont="1" applyFill="1" applyBorder="1" applyAlignment="1" applyProtection="1">
      <alignment horizontal="center" vertical="top" wrapText="1"/>
      <protection/>
    </xf>
    <xf numFmtId="164" fontId="20" fillId="42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16" borderId="12" xfId="0" applyNumberFormat="1" applyFont="1" applyFill="1" applyBorder="1" applyAlignment="1" applyProtection="1">
      <alignment horizontal="center" vertical="center"/>
      <protection/>
    </xf>
    <xf numFmtId="164" fontId="21" fillId="12" borderId="18" xfId="0" applyNumberFormat="1" applyFont="1" applyFill="1" applyBorder="1" applyAlignment="1" applyProtection="1">
      <alignment horizontal="center" vertical="center" wrapText="1"/>
      <protection/>
    </xf>
    <xf numFmtId="164" fontId="20" fillId="12" borderId="12" xfId="0" applyNumberFormat="1" applyFont="1" applyFill="1" applyBorder="1" applyAlignment="1" applyProtection="1">
      <alignment horizontal="center" vertical="center"/>
      <protection/>
    </xf>
    <xf numFmtId="164" fontId="20" fillId="12" borderId="12" xfId="0" applyNumberFormat="1" applyFont="1" applyFill="1" applyBorder="1" applyAlignment="1">
      <alignment horizontal="center" vertical="center"/>
    </xf>
    <xf numFmtId="164" fontId="20" fillId="12" borderId="18" xfId="0" applyNumberFormat="1" applyFont="1" applyFill="1" applyBorder="1" applyAlignment="1">
      <alignment horizontal="center" vertical="center"/>
    </xf>
    <xf numFmtId="164" fontId="21" fillId="49" borderId="12" xfId="0" applyNumberFormat="1" applyFont="1" applyFill="1" applyBorder="1" applyAlignment="1" applyProtection="1">
      <alignment horizontal="center" vertical="center"/>
      <protection/>
    </xf>
    <xf numFmtId="164" fontId="21" fillId="10" borderId="12" xfId="0" applyNumberFormat="1" applyFont="1" applyFill="1" applyBorder="1" applyAlignment="1" applyProtection="1">
      <alignment horizontal="center" vertical="center" wrapText="1"/>
      <protection/>
    </xf>
    <xf numFmtId="164" fontId="21" fillId="42" borderId="12" xfId="0" applyNumberFormat="1" applyFont="1" applyFill="1" applyBorder="1" applyAlignment="1">
      <alignment horizontal="center" vertical="center"/>
    </xf>
    <xf numFmtId="164" fontId="20" fillId="42" borderId="18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42" borderId="12" xfId="0" applyNumberFormat="1" applyFont="1" applyFill="1" applyBorder="1" applyAlignment="1" applyProtection="1">
      <alignment horizontal="center" vertical="top" wrapText="1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164" fontId="20" fillId="0" borderId="18" xfId="0" applyNumberFormat="1" applyFont="1" applyFill="1" applyBorder="1" applyAlignment="1" applyProtection="1">
      <alignment horizontal="center" vertical="center" wrapText="1"/>
      <protection/>
    </xf>
    <xf numFmtId="2" fontId="28" fillId="42" borderId="12" xfId="0" applyNumberFormat="1" applyFont="1" applyFill="1" applyBorder="1" applyAlignment="1" applyProtection="1">
      <alignment horizontal="center" vertical="top" wrapText="1"/>
      <protection/>
    </xf>
    <xf numFmtId="0" fontId="28" fillId="42" borderId="0" xfId="0" applyNumberFormat="1" applyFont="1" applyFill="1" applyBorder="1" applyAlignment="1" applyProtection="1">
      <alignment vertical="top"/>
      <protection/>
    </xf>
    <xf numFmtId="164" fontId="20" fillId="0" borderId="11" xfId="0" applyNumberFormat="1" applyFont="1" applyFill="1" applyBorder="1" applyAlignment="1" applyProtection="1">
      <alignment horizontal="center" vertical="center"/>
      <protection/>
    </xf>
    <xf numFmtId="164" fontId="20" fillId="48" borderId="12" xfId="0" applyNumberFormat="1" applyFont="1" applyFill="1" applyBorder="1" applyAlignment="1">
      <alignment horizontal="center" vertical="center"/>
    </xf>
    <xf numFmtId="164" fontId="20" fillId="48" borderId="18" xfId="0" applyNumberFormat="1" applyFont="1" applyFill="1" applyBorder="1" applyAlignment="1">
      <alignment horizontal="center" vertical="center"/>
    </xf>
    <xf numFmtId="2" fontId="28" fillId="42" borderId="12" xfId="0" applyNumberFormat="1" applyFont="1" applyFill="1" applyBorder="1" applyAlignment="1" applyProtection="1">
      <alignment horizontal="center" vertical="top" wrapText="1"/>
      <protection/>
    </xf>
    <xf numFmtId="2" fontId="20" fillId="42" borderId="12" xfId="0" applyNumberFormat="1" applyFont="1" applyFill="1" applyBorder="1" applyAlignment="1" applyProtection="1">
      <alignment horizontal="center" vertical="top" wrapText="1"/>
      <protection/>
    </xf>
    <xf numFmtId="2" fontId="19" fillId="42" borderId="12" xfId="0" applyNumberFormat="1" applyFont="1" applyFill="1" applyBorder="1" applyAlignment="1" applyProtection="1">
      <alignment horizontal="center" vertical="top" wrapText="1"/>
      <protection/>
    </xf>
    <xf numFmtId="2" fontId="23" fillId="42" borderId="12" xfId="0" applyNumberFormat="1" applyFont="1" applyFill="1" applyBorder="1" applyAlignment="1" applyProtection="1">
      <alignment horizontal="center" vertical="top" wrapText="1"/>
      <protection/>
    </xf>
    <xf numFmtId="2" fontId="1" fillId="42" borderId="12" xfId="0" applyNumberFormat="1" applyFont="1" applyFill="1" applyBorder="1" applyAlignment="1" applyProtection="1">
      <alignment horizontal="center" vertical="top" wrapText="1"/>
      <protection/>
    </xf>
    <xf numFmtId="0" fontId="1" fillId="42" borderId="0" xfId="0" applyNumberFormat="1" applyFont="1" applyFill="1" applyBorder="1" applyAlignment="1" applyProtection="1">
      <alignment vertical="top"/>
      <protection/>
    </xf>
    <xf numFmtId="164" fontId="20" fillId="42" borderId="12" xfId="0" applyNumberFormat="1" applyFont="1" applyFill="1" applyBorder="1" applyAlignment="1">
      <alignment/>
    </xf>
    <xf numFmtId="164" fontId="20" fillId="42" borderId="18" xfId="0" applyNumberFormat="1" applyFont="1" applyFill="1" applyBorder="1" applyAlignment="1">
      <alignment horizontal="center"/>
    </xf>
    <xf numFmtId="0" fontId="20" fillId="42" borderId="11" xfId="0" applyNumberFormat="1" applyFont="1" applyFill="1" applyBorder="1" applyAlignment="1" applyProtection="1">
      <alignment horizontal="center" vertical="top"/>
      <protection/>
    </xf>
    <xf numFmtId="164" fontId="28" fillId="0" borderId="0" xfId="0" applyNumberFormat="1" applyFont="1" applyFill="1" applyBorder="1" applyAlignment="1" applyProtection="1">
      <alignment horizontal="center" vertical="center"/>
      <protection/>
    </xf>
    <xf numFmtId="164" fontId="28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4" fontId="21" fillId="12" borderId="12" xfId="0" applyNumberFormat="1" applyFont="1" applyFill="1" applyBorder="1" applyAlignment="1" applyProtection="1">
      <alignment horizontal="center" vertical="center" wrapText="1"/>
      <protection/>
    </xf>
    <xf numFmtId="164" fontId="21" fillId="41" borderId="12" xfId="0" applyNumberFormat="1" applyFont="1" applyFill="1" applyBorder="1" applyAlignment="1" applyProtection="1">
      <alignment horizontal="center" vertical="center" wrapText="1"/>
      <protection/>
    </xf>
    <xf numFmtId="2" fontId="21" fillId="12" borderId="12" xfId="0" applyNumberFormat="1" applyFont="1" applyFill="1" applyBorder="1" applyAlignment="1" applyProtection="1">
      <alignment horizontal="center" vertical="center" wrapText="1"/>
      <protection/>
    </xf>
    <xf numFmtId="2" fontId="21" fillId="12" borderId="12" xfId="0" applyNumberFormat="1" applyFont="1" applyFill="1" applyBorder="1" applyAlignment="1" applyProtection="1">
      <alignment horizontal="center" vertical="center"/>
      <protection/>
    </xf>
    <xf numFmtId="2" fontId="21" fillId="41" borderId="12" xfId="0" applyNumberFormat="1" applyFont="1" applyFill="1" applyBorder="1" applyAlignment="1" applyProtection="1">
      <alignment horizontal="center" vertical="center"/>
      <protection/>
    </xf>
    <xf numFmtId="49" fontId="20" fillId="41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49" fontId="22" fillId="42" borderId="0" xfId="0" applyNumberFormat="1" applyFont="1" applyFill="1" applyBorder="1" applyAlignment="1" applyProtection="1">
      <alignment horizontal="center" vertical="top"/>
      <protection/>
    </xf>
    <xf numFmtId="49" fontId="20" fillId="42" borderId="11" xfId="0" applyNumberFormat="1" applyFont="1" applyFill="1" applyBorder="1" applyAlignment="1" applyProtection="1">
      <alignment horizontal="center" vertical="center" wrapText="1"/>
      <protection/>
    </xf>
    <xf numFmtId="49" fontId="20" fillId="42" borderId="11" xfId="0" applyNumberFormat="1" applyFont="1" applyFill="1" applyBorder="1" applyAlignment="1" applyProtection="1">
      <alignment horizontal="center" vertical="center"/>
      <protection/>
    </xf>
    <xf numFmtId="0" fontId="24" fillId="12" borderId="11" xfId="0" applyFont="1" applyFill="1" applyBorder="1" applyAlignment="1">
      <alignment horizontal="center" vertical="center" wrapText="1"/>
    </xf>
    <xf numFmtId="2" fontId="41" fillId="12" borderId="12" xfId="0" applyNumberFormat="1" applyFont="1" applyFill="1" applyBorder="1" applyAlignment="1">
      <alignment horizontal="center" vertical="center" wrapText="1"/>
    </xf>
    <xf numFmtId="2" fontId="21" fillId="41" borderId="12" xfId="0" applyNumberFormat="1" applyFont="1" applyFill="1" applyBorder="1" applyAlignment="1" applyProtection="1">
      <alignment horizontal="center" vertical="center" wrapText="1"/>
      <protection/>
    </xf>
    <xf numFmtId="49" fontId="42" fillId="42" borderId="12" xfId="0" applyNumberFormat="1" applyFont="1" applyFill="1" applyBorder="1" applyAlignment="1" applyProtection="1">
      <alignment horizontal="center" vertical="top"/>
      <protection/>
    </xf>
    <xf numFmtId="49" fontId="20" fillId="42" borderId="12" xfId="0" applyNumberFormat="1" applyFont="1" applyFill="1" applyBorder="1" applyAlignment="1" applyProtection="1">
      <alignment horizontal="center" vertical="center" wrapText="1"/>
      <protection/>
    </xf>
    <xf numFmtId="49" fontId="20" fillId="42" borderId="12" xfId="0" applyNumberFormat="1" applyFont="1" applyFill="1" applyBorder="1" applyAlignment="1" applyProtection="1">
      <alignment horizontal="center" vertical="center"/>
      <protection/>
    </xf>
    <xf numFmtId="2" fontId="20" fillId="41" borderId="12" xfId="0" applyNumberFormat="1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для донченко за 9 месяцев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FFD32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9"/>
  <sheetViews>
    <sheetView showZeros="0" tabSelected="1" zoomScale="86" zoomScaleNormal="86" zoomScalePageLayoutView="0" workbookViewId="0" topLeftCell="A1">
      <pane xSplit="3" ySplit="6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31" sqref="C31"/>
    </sheetView>
  </sheetViews>
  <sheetFormatPr defaultColWidth="11.625" defaultRowHeight="12.75"/>
  <cols>
    <col min="1" max="1" width="5.75390625" style="1" customWidth="1"/>
    <col min="2" max="2" width="7.125" style="2" customWidth="1"/>
    <col min="3" max="3" width="56.75390625" style="3" customWidth="1"/>
    <col min="4" max="4" width="6.75390625" style="3" customWidth="1"/>
    <col min="5" max="5" width="9.375" style="1" customWidth="1"/>
    <col min="6" max="6" width="9.00390625" style="1" customWidth="1"/>
    <col min="7" max="7" width="9.25390625" style="1" customWidth="1"/>
    <col min="8" max="8" width="8.75390625" style="1" customWidth="1"/>
    <col min="9" max="9" width="9.125" style="1" customWidth="1"/>
    <col min="10" max="11" width="8.75390625" style="1" customWidth="1"/>
    <col min="12" max="12" width="9.375" style="1" customWidth="1"/>
    <col min="13" max="13" width="9.25390625" style="1" customWidth="1"/>
    <col min="14" max="14" width="9.125" style="1" customWidth="1"/>
    <col min="15" max="15" width="9.75390625" style="1" customWidth="1"/>
    <col min="16" max="16" width="8.00390625" style="1" customWidth="1"/>
    <col min="17" max="17" width="7.75390625" style="1" customWidth="1"/>
    <col min="18" max="20" width="9.125" style="1" customWidth="1"/>
    <col min="21" max="21" width="9.875" style="1" customWidth="1"/>
    <col min="22" max="24" width="9.125" style="1" customWidth="1"/>
    <col min="25" max="25" width="9.00390625" style="1" customWidth="1"/>
    <col min="26" max="28" width="9.125" style="1" customWidth="1"/>
    <col min="29" max="29" width="10.00390625" style="1" customWidth="1"/>
    <col min="30" max="38" width="9.125" style="1" customWidth="1"/>
    <col min="39" max="39" width="9.875" style="1" customWidth="1"/>
    <col min="40" max="78" width="9.125" style="1" customWidth="1"/>
    <col min="79" max="79" width="8.625" style="1" customWidth="1"/>
    <col min="80" max="104" width="9.125" style="1" customWidth="1"/>
    <col min="105" max="105" width="9.875" style="1" customWidth="1"/>
    <col min="106" max="158" width="9.125" style="1" customWidth="1"/>
    <col min="159" max="159" width="7.875" style="1" customWidth="1"/>
    <col min="160" max="161" width="9.125" style="1" customWidth="1"/>
    <col min="162" max="162" width="9.75390625" style="1" customWidth="1"/>
    <col min="163" max="172" width="9.125" style="1" customWidth="1"/>
    <col min="173" max="173" width="9.875" style="1" customWidth="1"/>
    <col min="174" max="214" width="9.125" style="1" customWidth="1"/>
    <col min="215" max="215" width="10.125" style="1" customWidth="1"/>
    <col min="216" max="216" width="10.25390625" style="1" customWidth="1"/>
    <col min="217" max="224" width="9.125" style="1" customWidth="1"/>
    <col min="225" max="225" width="9.75390625" style="1" customWidth="1"/>
    <col min="226" max="227" width="10.125" style="1" customWidth="1"/>
    <col min="228" max="244" width="9.125" style="1" customWidth="1"/>
    <col min="245" max="247" width="12.25390625" style="1" customWidth="1"/>
    <col min="248" max="248" width="14.625" style="4" customWidth="1"/>
    <col min="249" max="249" width="12.00390625" style="5" customWidth="1"/>
    <col min="250" max="250" width="10.875" style="1" customWidth="1"/>
    <col min="251" max="255" width="9.125" style="1" customWidth="1"/>
  </cols>
  <sheetData>
    <row r="1" spans="3:249" ht="23.25" customHeight="1">
      <c r="C1" s="6"/>
      <c r="D1" s="7" t="s">
        <v>0</v>
      </c>
      <c r="E1" s="7"/>
      <c r="F1" s="7"/>
      <c r="G1" s="7"/>
      <c r="H1" s="7"/>
      <c r="S1" s="1" t="s">
        <v>1</v>
      </c>
      <c r="T1" s="217" t="s">
        <v>2</v>
      </c>
      <c r="U1" s="217"/>
      <c r="V1" s="217"/>
      <c r="W1" s="217"/>
      <c r="X1" s="217"/>
      <c r="Y1" s="217"/>
      <c r="IN1" s="8"/>
      <c r="IO1" s="9"/>
    </row>
    <row r="2" spans="3:249" ht="18">
      <c r="C2" s="218" t="s">
        <v>3</v>
      </c>
      <c r="D2" s="218"/>
      <c r="E2" s="218"/>
      <c r="F2" s="218"/>
      <c r="G2" s="218"/>
      <c r="H2" s="218"/>
      <c r="I2" s="218"/>
      <c r="J2" s="218"/>
      <c r="K2" s="218"/>
      <c r="L2" s="218"/>
      <c r="T2" s="217"/>
      <c r="U2" s="217"/>
      <c r="V2" s="217"/>
      <c r="W2" s="217"/>
      <c r="X2" s="217"/>
      <c r="Y2" s="217"/>
      <c r="IN2" s="8"/>
      <c r="IO2" s="9"/>
    </row>
    <row r="3" spans="3:249" ht="18">
      <c r="C3" s="218"/>
      <c r="D3" s="218"/>
      <c r="E3" s="218"/>
      <c r="F3" s="218"/>
      <c r="G3" s="218"/>
      <c r="H3" s="218"/>
      <c r="I3" s="218"/>
      <c r="J3" s="218"/>
      <c r="K3" s="218"/>
      <c r="L3" s="218"/>
      <c r="T3" s="1" t="s">
        <v>4</v>
      </c>
      <c r="IN3" s="8"/>
      <c r="IO3" s="9"/>
    </row>
    <row r="4" spans="2:256" s="10" customFormat="1" ht="19.5" customHeight="1">
      <c r="B4" s="2"/>
      <c r="C4" s="3"/>
      <c r="D4" s="3"/>
      <c r="H4" s="11"/>
      <c r="FF4" s="12" t="s">
        <v>5</v>
      </c>
      <c r="IK4" s="13" t="s">
        <v>6</v>
      </c>
      <c r="IL4" s="13" t="s">
        <v>6</v>
      </c>
      <c r="IM4" s="13" t="s">
        <v>6</v>
      </c>
      <c r="IN4" s="8"/>
      <c r="IO4" s="9"/>
      <c r="IV4" s="14"/>
    </row>
    <row r="5" spans="1:249" s="21" customFormat="1" ht="12.75" customHeight="1">
      <c r="A5" s="15"/>
      <c r="B5" s="219" t="s">
        <v>7</v>
      </c>
      <c r="C5" s="220" t="s">
        <v>8</v>
      </c>
      <c r="D5" s="219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7" t="s">
        <v>14</v>
      </c>
      <c r="J5" s="17" t="s">
        <v>15</v>
      </c>
      <c r="K5" s="16" t="s">
        <v>16</v>
      </c>
      <c r="L5" s="16" t="s">
        <v>17</v>
      </c>
      <c r="M5" s="16" t="s">
        <v>18</v>
      </c>
      <c r="N5" s="18" t="s">
        <v>19</v>
      </c>
      <c r="O5" s="17" t="s">
        <v>20</v>
      </c>
      <c r="P5" s="16" t="s">
        <v>21</v>
      </c>
      <c r="Q5" s="16" t="s">
        <v>22</v>
      </c>
      <c r="R5" s="17" t="s">
        <v>23</v>
      </c>
      <c r="S5" s="16" t="s">
        <v>24</v>
      </c>
      <c r="T5" s="16" t="s">
        <v>25</v>
      </c>
      <c r="U5" s="17" t="s">
        <v>26</v>
      </c>
      <c r="V5" s="16" t="s">
        <v>27</v>
      </c>
      <c r="W5" s="19" t="s">
        <v>28</v>
      </c>
      <c r="X5" s="16" t="s">
        <v>29</v>
      </c>
      <c r="Y5" s="17" t="s">
        <v>30</v>
      </c>
      <c r="Z5" s="16" t="s">
        <v>31</v>
      </c>
      <c r="AA5" s="16" t="s">
        <v>32</v>
      </c>
      <c r="AB5" s="19" t="s">
        <v>33</v>
      </c>
      <c r="AC5" s="16" t="s">
        <v>34</v>
      </c>
      <c r="AD5" s="17" t="s">
        <v>35</v>
      </c>
      <c r="AE5" s="16" t="s">
        <v>36</v>
      </c>
      <c r="AF5" s="16" t="s">
        <v>37</v>
      </c>
      <c r="AG5" s="16" t="s">
        <v>38</v>
      </c>
      <c r="AH5" s="16" t="s">
        <v>39</v>
      </c>
      <c r="AI5" s="16" t="s">
        <v>40</v>
      </c>
      <c r="AJ5" s="16" t="s">
        <v>41</v>
      </c>
      <c r="AK5" s="16" t="s">
        <v>42</v>
      </c>
      <c r="AL5" s="16" t="s">
        <v>43</v>
      </c>
      <c r="AM5" s="17" t="s">
        <v>44</v>
      </c>
      <c r="AN5" s="17" t="s">
        <v>45</v>
      </c>
      <c r="AO5" s="17" t="s">
        <v>46</v>
      </c>
      <c r="AP5" s="16" t="s">
        <v>47</v>
      </c>
      <c r="AQ5" s="16" t="s">
        <v>48</v>
      </c>
      <c r="AR5" s="16" t="s">
        <v>49</v>
      </c>
      <c r="AS5" s="16" t="s">
        <v>50</v>
      </c>
      <c r="AT5" s="16" t="s">
        <v>51</v>
      </c>
      <c r="AU5" s="16" t="s">
        <v>52</v>
      </c>
      <c r="AV5" s="16" t="s">
        <v>53</v>
      </c>
      <c r="AW5" s="16" t="s">
        <v>54</v>
      </c>
      <c r="AX5" s="16" t="s">
        <v>55</v>
      </c>
      <c r="AY5" s="16" t="s">
        <v>56</v>
      </c>
      <c r="AZ5" s="16" t="s">
        <v>57</v>
      </c>
      <c r="BA5" s="16" t="s">
        <v>58</v>
      </c>
      <c r="BB5" s="16" t="s">
        <v>59</v>
      </c>
      <c r="BC5" s="16" t="s">
        <v>60</v>
      </c>
      <c r="BD5" s="16" t="s">
        <v>61</v>
      </c>
      <c r="BE5" s="16" t="s">
        <v>62</v>
      </c>
      <c r="BF5" s="17" t="s">
        <v>63</v>
      </c>
      <c r="BG5" s="16" t="s">
        <v>64</v>
      </c>
      <c r="BH5" s="18" t="s">
        <v>65</v>
      </c>
      <c r="BI5" s="16" t="s">
        <v>66</v>
      </c>
      <c r="BJ5" s="16" t="s">
        <v>67</v>
      </c>
      <c r="BK5" s="16" t="s">
        <v>68</v>
      </c>
      <c r="BL5" s="16" t="s">
        <v>69</v>
      </c>
      <c r="BM5" s="16" t="s">
        <v>70</v>
      </c>
      <c r="BN5" s="16" t="s">
        <v>71</v>
      </c>
      <c r="BO5" s="16" t="s">
        <v>72</v>
      </c>
      <c r="BP5" s="16" t="s">
        <v>73</v>
      </c>
      <c r="BQ5" s="16" t="s">
        <v>74</v>
      </c>
      <c r="BR5" s="16" t="s">
        <v>75</v>
      </c>
      <c r="BS5" s="16" t="s">
        <v>76</v>
      </c>
      <c r="BT5" s="16" t="s">
        <v>77</v>
      </c>
      <c r="BU5" s="16" t="s">
        <v>78</v>
      </c>
      <c r="BV5" s="16" t="s">
        <v>79</v>
      </c>
      <c r="BW5" s="16" t="s">
        <v>80</v>
      </c>
      <c r="BX5" s="16" t="s">
        <v>81</v>
      </c>
      <c r="BY5" s="16" t="s">
        <v>82</v>
      </c>
      <c r="BZ5" s="16" t="s">
        <v>83</v>
      </c>
      <c r="CA5" s="16" t="s">
        <v>84</v>
      </c>
      <c r="CB5" s="16" t="s">
        <v>85</v>
      </c>
      <c r="CC5" s="16" t="s">
        <v>86</v>
      </c>
      <c r="CD5" s="16" t="s">
        <v>87</v>
      </c>
      <c r="CE5" s="16" t="s">
        <v>88</v>
      </c>
      <c r="CF5" s="16" t="s">
        <v>89</v>
      </c>
      <c r="CG5" s="16" t="s">
        <v>90</v>
      </c>
      <c r="CH5" s="16" t="s">
        <v>91</v>
      </c>
      <c r="CI5" s="16" t="s">
        <v>92</v>
      </c>
      <c r="CJ5" s="16" t="s">
        <v>93</v>
      </c>
      <c r="CK5" s="16" t="s">
        <v>94</v>
      </c>
      <c r="CL5" s="16" t="s">
        <v>95</v>
      </c>
      <c r="CM5" s="16" t="s">
        <v>96</v>
      </c>
      <c r="CN5" s="17" t="s">
        <v>97</v>
      </c>
      <c r="CO5" s="16" t="s">
        <v>98</v>
      </c>
      <c r="CP5" s="16" t="s">
        <v>99</v>
      </c>
      <c r="CQ5" s="16" t="s">
        <v>100</v>
      </c>
      <c r="CR5" s="18" t="s">
        <v>101</v>
      </c>
      <c r="CS5" s="17" t="s">
        <v>102</v>
      </c>
      <c r="CT5" s="16" t="s">
        <v>103</v>
      </c>
      <c r="CU5" s="16" t="s">
        <v>104</v>
      </c>
      <c r="CV5" s="16" t="s">
        <v>105</v>
      </c>
      <c r="CW5" s="16" t="s">
        <v>106</v>
      </c>
      <c r="CX5" s="16" t="s">
        <v>107</v>
      </c>
      <c r="CY5" s="16" t="s">
        <v>108</v>
      </c>
      <c r="CZ5" s="17" t="s">
        <v>109</v>
      </c>
      <c r="DA5" s="16" t="s">
        <v>110</v>
      </c>
      <c r="DB5" s="16" t="s">
        <v>111</v>
      </c>
      <c r="DC5" s="16" t="s">
        <v>112</v>
      </c>
      <c r="DD5" s="16" t="s">
        <v>113</v>
      </c>
      <c r="DE5" s="18" t="s">
        <v>114</v>
      </c>
      <c r="DF5" s="17" t="s">
        <v>115</v>
      </c>
      <c r="DG5" s="16" t="s">
        <v>116</v>
      </c>
      <c r="DH5" s="16" t="s">
        <v>117</v>
      </c>
      <c r="DI5" s="16" t="s">
        <v>118</v>
      </c>
      <c r="DJ5" s="16" t="s">
        <v>119</v>
      </c>
      <c r="DK5" s="16" t="s">
        <v>120</v>
      </c>
      <c r="DL5" s="16" t="s">
        <v>121</v>
      </c>
      <c r="DM5" s="16" t="s">
        <v>122</v>
      </c>
      <c r="DN5" s="16" t="s">
        <v>123</v>
      </c>
      <c r="DO5" s="16" t="s">
        <v>124</v>
      </c>
      <c r="DP5" s="16" t="s">
        <v>125</v>
      </c>
      <c r="DQ5" s="16" t="s">
        <v>126</v>
      </c>
      <c r="DR5" s="16" t="s">
        <v>127</v>
      </c>
      <c r="DS5" s="16" t="s">
        <v>128</v>
      </c>
      <c r="DT5" s="16" t="s">
        <v>129</v>
      </c>
      <c r="DU5" s="16" t="s">
        <v>130</v>
      </c>
      <c r="DV5" s="16" t="s">
        <v>131</v>
      </c>
      <c r="DW5" s="16" t="s">
        <v>132</v>
      </c>
      <c r="DX5" s="16" t="s">
        <v>133</v>
      </c>
      <c r="DY5" s="16" t="s">
        <v>134</v>
      </c>
      <c r="DZ5" s="16" t="s">
        <v>135</v>
      </c>
      <c r="EA5" s="16" t="s">
        <v>136</v>
      </c>
      <c r="EB5" s="16" t="s">
        <v>137</v>
      </c>
      <c r="EC5" s="16" t="s">
        <v>138</v>
      </c>
      <c r="ED5" s="16" t="s">
        <v>139</v>
      </c>
      <c r="EE5" s="16" t="s">
        <v>140</v>
      </c>
      <c r="EF5" s="16" t="s">
        <v>141</v>
      </c>
      <c r="EG5" s="16" t="s">
        <v>142</v>
      </c>
      <c r="EH5" s="16" t="s">
        <v>143</v>
      </c>
      <c r="EI5" s="17" t="s">
        <v>144</v>
      </c>
      <c r="EJ5" s="17" t="s">
        <v>145</v>
      </c>
      <c r="EK5" s="16" t="s">
        <v>146</v>
      </c>
      <c r="EL5" s="16" t="s">
        <v>147</v>
      </c>
      <c r="EM5" s="20" t="s">
        <v>148</v>
      </c>
      <c r="EN5" s="16" t="s">
        <v>149</v>
      </c>
      <c r="EO5" s="16" t="s">
        <v>150</v>
      </c>
      <c r="EP5" s="16" t="s">
        <v>151</v>
      </c>
      <c r="EQ5" s="16" t="s">
        <v>152</v>
      </c>
      <c r="ER5" s="16" t="s">
        <v>153</v>
      </c>
      <c r="ES5" s="16" t="s">
        <v>154</v>
      </c>
      <c r="ET5" s="16" t="s">
        <v>155</v>
      </c>
      <c r="EU5" s="16" t="s">
        <v>156</v>
      </c>
      <c r="EV5" s="16" t="s">
        <v>157</v>
      </c>
      <c r="EW5" s="16" t="s">
        <v>158</v>
      </c>
      <c r="EX5" s="16" t="s">
        <v>159</v>
      </c>
      <c r="EY5" s="16" t="s">
        <v>160</v>
      </c>
      <c r="EZ5" s="16" t="s">
        <v>161</v>
      </c>
      <c r="FA5" s="16" t="s">
        <v>162</v>
      </c>
      <c r="FB5" s="16" t="s">
        <v>163</v>
      </c>
      <c r="FC5" s="16" t="s">
        <v>164</v>
      </c>
      <c r="FD5" s="16" t="s">
        <v>165</v>
      </c>
      <c r="FE5" s="16" t="s">
        <v>166</v>
      </c>
      <c r="FF5" s="16" t="s">
        <v>167</v>
      </c>
      <c r="FG5" s="16" t="s">
        <v>168</v>
      </c>
      <c r="FH5" s="16" t="s">
        <v>169</v>
      </c>
      <c r="FI5" s="16" t="s">
        <v>170</v>
      </c>
      <c r="FJ5" s="16" t="s">
        <v>171</v>
      </c>
      <c r="FK5" s="16" t="s">
        <v>172</v>
      </c>
      <c r="FL5" s="16" t="s">
        <v>173</v>
      </c>
      <c r="FM5" s="16" t="s">
        <v>174</v>
      </c>
      <c r="FN5" s="18" t="s">
        <v>175</v>
      </c>
      <c r="FO5" s="16" t="s">
        <v>176</v>
      </c>
      <c r="FP5" s="16" t="s">
        <v>177</v>
      </c>
      <c r="FQ5" s="16" t="s">
        <v>178</v>
      </c>
      <c r="FR5" s="16" t="s">
        <v>179</v>
      </c>
      <c r="FS5" s="16" t="s">
        <v>180</v>
      </c>
      <c r="FT5" s="17" t="s">
        <v>181</v>
      </c>
      <c r="FU5" s="16" t="s">
        <v>182</v>
      </c>
      <c r="FV5" s="16" t="s">
        <v>183</v>
      </c>
      <c r="FW5" s="16" t="s">
        <v>184</v>
      </c>
      <c r="FX5" s="16" t="s">
        <v>185</v>
      </c>
      <c r="FY5" s="17" t="s">
        <v>186</v>
      </c>
      <c r="FZ5" s="16" t="s">
        <v>187</v>
      </c>
      <c r="GA5" s="16" t="s">
        <v>188</v>
      </c>
      <c r="GB5" s="16" t="s">
        <v>189</v>
      </c>
      <c r="GC5" s="17" t="s">
        <v>190</v>
      </c>
      <c r="GD5" s="16" t="s">
        <v>191</v>
      </c>
      <c r="GE5" s="16" t="s">
        <v>192</v>
      </c>
      <c r="GF5" s="16" t="s">
        <v>193</v>
      </c>
      <c r="GG5" s="16" t="s">
        <v>194</v>
      </c>
      <c r="GH5" s="16" t="s">
        <v>195</v>
      </c>
      <c r="GI5" s="16" t="s">
        <v>196</v>
      </c>
      <c r="GJ5" s="16" t="s">
        <v>197</v>
      </c>
      <c r="GK5" s="16" t="s">
        <v>198</v>
      </c>
      <c r="GL5" s="17" t="s">
        <v>199</v>
      </c>
      <c r="GM5" s="16" t="s">
        <v>200</v>
      </c>
      <c r="GN5" s="16" t="s">
        <v>201</v>
      </c>
      <c r="GO5" s="16" t="s">
        <v>202</v>
      </c>
      <c r="GP5" s="16" t="s">
        <v>203</v>
      </c>
      <c r="GQ5" s="17" t="s">
        <v>204</v>
      </c>
      <c r="GR5" s="16" t="s">
        <v>205</v>
      </c>
      <c r="GS5" s="16" t="s">
        <v>206</v>
      </c>
      <c r="GT5" s="16" t="s">
        <v>207</v>
      </c>
      <c r="GU5" s="16" t="s">
        <v>208</v>
      </c>
      <c r="GV5" s="16" t="s">
        <v>209</v>
      </c>
      <c r="GW5" s="16" t="s">
        <v>210</v>
      </c>
      <c r="GX5" s="16" t="s">
        <v>211</v>
      </c>
      <c r="GY5" s="16" t="s">
        <v>212</v>
      </c>
      <c r="GZ5" s="16" t="s">
        <v>213</v>
      </c>
      <c r="HA5" s="16" t="s">
        <v>214</v>
      </c>
      <c r="HB5" s="16" t="s">
        <v>215</v>
      </c>
      <c r="HC5" s="17" t="s">
        <v>216</v>
      </c>
      <c r="HD5" s="16" t="s">
        <v>217</v>
      </c>
      <c r="HE5" s="16" t="s">
        <v>218</v>
      </c>
      <c r="HF5" s="17" t="s">
        <v>219</v>
      </c>
      <c r="HG5" s="16" t="s">
        <v>220</v>
      </c>
      <c r="HH5" s="16" t="s">
        <v>221</v>
      </c>
      <c r="HI5" s="20" t="s">
        <v>222</v>
      </c>
      <c r="HJ5" s="16" t="s">
        <v>223</v>
      </c>
      <c r="HK5" s="16" t="s">
        <v>224</v>
      </c>
      <c r="HL5" s="16" t="s">
        <v>225</v>
      </c>
      <c r="HM5" s="16" t="s">
        <v>226</v>
      </c>
      <c r="HN5" s="16" t="s">
        <v>227</v>
      </c>
      <c r="HO5" s="16" t="s">
        <v>228</v>
      </c>
      <c r="HP5" s="16" t="s">
        <v>229</v>
      </c>
      <c r="HQ5" s="16" t="s">
        <v>230</v>
      </c>
      <c r="HR5" s="16" t="s">
        <v>231</v>
      </c>
      <c r="HS5" s="16" t="s">
        <v>232</v>
      </c>
      <c r="HT5" s="16" t="s">
        <v>233</v>
      </c>
      <c r="HU5" s="16" t="s">
        <v>234</v>
      </c>
      <c r="HV5" s="16" t="s">
        <v>235</v>
      </c>
      <c r="HW5" s="16" t="s">
        <v>236</v>
      </c>
      <c r="HX5" s="16" t="s">
        <v>237</v>
      </c>
      <c r="HY5" s="16" t="s">
        <v>238</v>
      </c>
      <c r="HZ5" s="16" t="s">
        <v>239</v>
      </c>
      <c r="IA5" s="17" t="s">
        <v>240</v>
      </c>
      <c r="IB5" s="16" t="s">
        <v>241</v>
      </c>
      <c r="IC5" s="16" t="s">
        <v>242</v>
      </c>
      <c r="ID5" s="16" t="s">
        <v>243</v>
      </c>
      <c r="IE5" s="16" t="s">
        <v>244</v>
      </c>
      <c r="IF5" s="16" t="s">
        <v>245</v>
      </c>
      <c r="IG5" s="16" t="s">
        <v>246</v>
      </c>
      <c r="IH5" s="16" t="s">
        <v>247</v>
      </c>
      <c r="II5" s="16" t="s">
        <v>248</v>
      </c>
      <c r="IJ5" s="16" t="s">
        <v>249</v>
      </c>
      <c r="IK5" s="16" t="s">
        <v>250</v>
      </c>
      <c r="IL5" s="16" t="s">
        <v>251</v>
      </c>
      <c r="IM5" s="16" t="s">
        <v>252</v>
      </c>
      <c r="IN5" s="221" t="s">
        <v>253</v>
      </c>
      <c r="IO5" s="216" t="s">
        <v>254</v>
      </c>
    </row>
    <row r="6" spans="1:252" s="27" customFormat="1" ht="50.25" customHeight="1">
      <c r="A6" s="22"/>
      <c r="B6" s="219"/>
      <c r="C6" s="220"/>
      <c r="D6" s="219"/>
      <c r="E6" s="23" t="s">
        <v>255</v>
      </c>
      <c r="F6" s="23" t="s">
        <v>256</v>
      </c>
      <c r="G6" s="23" t="s">
        <v>257</v>
      </c>
      <c r="H6" s="23" t="s">
        <v>258</v>
      </c>
      <c r="I6" s="23" t="s">
        <v>259</v>
      </c>
      <c r="J6" s="23" t="s">
        <v>260</v>
      </c>
      <c r="K6" s="23" t="s">
        <v>261</v>
      </c>
      <c r="L6" s="23" t="s">
        <v>262</v>
      </c>
      <c r="M6" s="23" t="s">
        <v>263</v>
      </c>
      <c r="N6" s="23" t="s">
        <v>264</v>
      </c>
      <c r="O6" s="23" t="s">
        <v>265</v>
      </c>
      <c r="P6" s="24" t="s">
        <v>266</v>
      </c>
      <c r="Q6" s="24" t="s">
        <v>267</v>
      </c>
      <c r="R6" s="23" t="s">
        <v>268</v>
      </c>
      <c r="S6" s="23" t="s">
        <v>269</v>
      </c>
      <c r="T6" s="23" t="s">
        <v>270</v>
      </c>
      <c r="U6" s="23" t="s">
        <v>271</v>
      </c>
      <c r="V6" s="23" t="s">
        <v>272</v>
      </c>
      <c r="W6" s="23" t="s">
        <v>273</v>
      </c>
      <c r="X6" s="23" t="s">
        <v>274</v>
      </c>
      <c r="Y6" s="23" t="s">
        <v>275</v>
      </c>
      <c r="Z6" s="23" t="s">
        <v>276</v>
      </c>
      <c r="AA6" s="23" t="s">
        <v>277</v>
      </c>
      <c r="AB6" s="23" t="s">
        <v>278</v>
      </c>
      <c r="AC6" s="23" t="s">
        <v>279</v>
      </c>
      <c r="AD6" s="24" t="s">
        <v>280</v>
      </c>
      <c r="AE6" s="24" t="s">
        <v>281</v>
      </c>
      <c r="AF6" s="24" t="s">
        <v>282</v>
      </c>
      <c r="AG6" s="24" t="s">
        <v>283</v>
      </c>
      <c r="AH6" s="24" t="s">
        <v>284</v>
      </c>
      <c r="AI6" s="24" t="s">
        <v>285</v>
      </c>
      <c r="AJ6" s="24" t="s">
        <v>286</v>
      </c>
      <c r="AK6" s="24" t="s">
        <v>287</v>
      </c>
      <c r="AL6" s="24" t="s">
        <v>288</v>
      </c>
      <c r="AM6" s="23" t="s">
        <v>289</v>
      </c>
      <c r="AN6" s="23" t="s">
        <v>290</v>
      </c>
      <c r="AO6" s="23" t="s">
        <v>291</v>
      </c>
      <c r="AP6" s="24" t="s">
        <v>292</v>
      </c>
      <c r="AQ6" s="24" t="s">
        <v>293</v>
      </c>
      <c r="AR6" s="24" t="s">
        <v>294</v>
      </c>
      <c r="AS6" s="24" t="s">
        <v>295</v>
      </c>
      <c r="AT6" s="24" t="s">
        <v>296</v>
      </c>
      <c r="AU6" s="24" t="s">
        <v>297</v>
      </c>
      <c r="AV6" s="24" t="s">
        <v>298</v>
      </c>
      <c r="AW6" s="24" t="s">
        <v>299</v>
      </c>
      <c r="AX6" s="24" t="s">
        <v>300</v>
      </c>
      <c r="AY6" s="24" t="s">
        <v>301</v>
      </c>
      <c r="AZ6" s="24" t="s">
        <v>302</v>
      </c>
      <c r="BA6" s="24" t="s">
        <v>303</v>
      </c>
      <c r="BB6" s="24" t="s">
        <v>304</v>
      </c>
      <c r="BC6" s="24" t="s">
        <v>305</v>
      </c>
      <c r="BD6" s="24" t="s">
        <v>306</v>
      </c>
      <c r="BE6" s="24" t="s">
        <v>307</v>
      </c>
      <c r="BF6" s="24" t="s">
        <v>308</v>
      </c>
      <c r="BG6" s="24" t="s">
        <v>309</v>
      </c>
      <c r="BH6" s="23" t="s">
        <v>310</v>
      </c>
      <c r="BI6" s="23" t="s">
        <v>311</v>
      </c>
      <c r="BJ6" s="24" t="s">
        <v>312</v>
      </c>
      <c r="BK6" s="24" t="s">
        <v>313</v>
      </c>
      <c r="BL6" s="24" t="s">
        <v>314</v>
      </c>
      <c r="BM6" s="24" t="s">
        <v>315</v>
      </c>
      <c r="BN6" s="24" t="s">
        <v>316</v>
      </c>
      <c r="BO6" s="24" t="s">
        <v>317</v>
      </c>
      <c r="BP6" s="24" t="s">
        <v>318</v>
      </c>
      <c r="BQ6" s="24" t="s">
        <v>319</v>
      </c>
      <c r="BR6" s="24" t="s">
        <v>320</v>
      </c>
      <c r="BS6" s="24" t="s">
        <v>321</v>
      </c>
      <c r="BT6" s="24" t="s">
        <v>322</v>
      </c>
      <c r="BU6" s="24" t="s">
        <v>323</v>
      </c>
      <c r="BV6" s="24" t="s">
        <v>324</v>
      </c>
      <c r="BW6" s="24" t="s">
        <v>325</v>
      </c>
      <c r="BX6" s="24" t="s">
        <v>326</v>
      </c>
      <c r="BY6" s="24" t="s">
        <v>327</v>
      </c>
      <c r="BZ6" s="24" t="s">
        <v>328</v>
      </c>
      <c r="CA6" s="24" t="s">
        <v>329</v>
      </c>
      <c r="CB6" s="24" t="s">
        <v>330</v>
      </c>
      <c r="CC6" s="24" t="s">
        <v>331</v>
      </c>
      <c r="CD6" s="24" t="s">
        <v>332</v>
      </c>
      <c r="CE6" s="24" t="s">
        <v>333</v>
      </c>
      <c r="CF6" s="24" t="s">
        <v>334</v>
      </c>
      <c r="CG6" s="24" t="s">
        <v>335</v>
      </c>
      <c r="CH6" s="24" t="s">
        <v>336</v>
      </c>
      <c r="CI6" s="24" t="s">
        <v>337</v>
      </c>
      <c r="CJ6" s="24" t="s">
        <v>338</v>
      </c>
      <c r="CK6" s="24" t="s">
        <v>339</v>
      </c>
      <c r="CL6" s="24" t="s">
        <v>340</v>
      </c>
      <c r="CM6" s="24" t="s">
        <v>341</v>
      </c>
      <c r="CN6" s="24" t="s">
        <v>342</v>
      </c>
      <c r="CO6" s="24" t="s">
        <v>343</v>
      </c>
      <c r="CP6" s="24" t="s">
        <v>344</v>
      </c>
      <c r="CQ6" s="23" t="s">
        <v>345</v>
      </c>
      <c r="CR6" s="24" t="s">
        <v>346</v>
      </c>
      <c r="CS6" s="23" t="s">
        <v>347</v>
      </c>
      <c r="CT6" s="24" t="s">
        <v>348</v>
      </c>
      <c r="CU6" s="24" t="s">
        <v>349</v>
      </c>
      <c r="CV6" s="24" t="s">
        <v>350</v>
      </c>
      <c r="CW6" s="24" t="s">
        <v>351</v>
      </c>
      <c r="CX6" s="23" t="s">
        <v>352</v>
      </c>
      <c r="CY6" s="23" t="s">
        <v>353</v>
      </c>
      <c r="CZ6" s="23" t="s">
        <v>354</v>
      </c>
      <c r="DA6" s="23" t="s">
        <v>355</v>
      </c>
      <c r="DB6" s="24" t="s">
        <v>356</v>
      </c>
      <c r="DC6" s="24" t="s">
        <v>357</v>
      </c>
      <c r="DD6" s="24" t="s">
        <v>358</v>
      </c>
      <c r="DE6" s="24" t="s">
        <v>359</v>
      </c>
      <c r="DF6" s="24" t="s">
        <v>360</v>
      </c>
      <c r="DG6" s="24" t="s">
        <v>361</v>
      </c>
      <c r="DH6" s="24" t="s">
        <v>362</v>
      </c>
      <c r="DI6" s="24" t="s">
        <v>363</v>
      </c>
      <c r="DJ6" s="23" t="s">
        <v>364</v>
      </c>
      <c r="DK6" s="24" t="s">
        <v>365</v>
      </c>
      <c r="DL6" s="23" t="s">
        <v>366</v>
      </c>
      <c r="DM6" s="23" t="s">
        <v>367</v>
      </c>
      <c r="DN6" s="24" t="s">
        <v>368</v>
      </c>
      <c r="DO6" s="24" t="s">
        <v>369</v>
      </c>
      <c r="DP6" s="24" t="s">
        <v>370</v>
      </c>
      <c r="DQ6" s="24" t="s">
        <v>371</v>
      </c>
      <c r="DR6" s="24" t="s">
        <v>372</v>
      </c>
      <c r="DS6" s="24" t="s">
        <v>373</v>
      </c>
      <c r="DT6" s="24" t="s">
        <v>374</v>
      </c>
      <c r="DU6" s="24" t="s">
        <v>375</v>
      </c>
      <c r="DV6" s="24" t="s">
        <v>376</v>
      </c>
      <c r="DW6" s="24" t="s">
        <v>377</v>
      </c>
      <c r="DX6" s="24" t="s">
        <v>378</v>
      </c>
      <c r="DY6" s="23" t="s">
        <v>379</v>
      </c>
      <c r="DZ6" s="23" t="s">
        <v>380</v>
      </c>
      <c r="EA6" s="24" t="s">
        <v>381</v>
      </c>
      <c r="EB6" s="24" t="s">
        <v>382</v>
      </c>
      <c r="EC6" s="24" t="s">
        <v>383</v>
      </c>
      <c r="ED6" s="24" t="s">
        <v>384</v>
      </c>
      <c r="EE6" s="23" t="s">
        <v>385</v>
      </c>
      <c r="EF6" s="23" t="s">
        <v>386</v>
      </c>
      <c r="EG6" s="23" t="s">
        <v>387</v>
      </c>
      <c r="EH6" s="23" t="s">
        <v>388</v>
      </c>
      <c r="EI6" s="23" t="s">
        <v>389</v>
      </c>
      <c r="EJ6" s="23" t="s">
        <v>390</v>
      </c>
      <c r="EK6" s="24" t="s">
        <v>391</v>
      </c>
      <c r="EL6" s="24" t="s">
        <v>392</v>
      </c>
      <c r="EM6" s="24" t="s">
        <v>393</v>
      </c>
      <c r="EN6" s="24" t="s">
        <v>394</v>
      </c>
      <c r="EO6" s="24" t="s">
        <v>395</v>
      </c>
      <c r="EP6" s="24" t="s">
        <v>396</v>
      </c>
      <c r="EQ6" s="24" t="s">
        <v>397</v>
      </c>
      <c r="ER6" s="24" t="s">
        <v>398</v>
      </c>
      <c r="ES6" s="24" t="s">
        <v>399</v>
      </c>
      <c r="ET6" s="23" t="s">
        <v>400</v>
      </c>
      <c r="EU6" s="24" t="s">
        <v>401</v>
      </c>
      <c r="EV6" s="24" t="s">
        <v>402</v>
      </c>
      <c r="EW6" s="24" t="s">
        <v>403</v>
      </c>
      <c r="EX6" s="24" t="s">
        <v>404</v>
      </c>
      <c r="EY6" s="24" t="s">
        <v>405</v>
      </c>
      <c r="EZ6" s="24" t="s">
        <v>406</v>
      </c>
      <c r="FA6" s="24" t="s">
        <v>407</v>
      </c>
      <c r="FB6" s="24" t="s">
        <v>408</v>
      </c>
      <c r="FC6" s="24" t="s">
        <v>409</v>
      </c>
      <c r="FD6" s="24" t="s">
        <v>410</v>
      </c>
      <c r="FE6" s="23" t="s">
        <v>411</v>
      </c>
      <c r="FF6" s="23" t="s">
        <v>412</v>
      </c>
      <c r="FG6" s="24" t="s">
        <v>413</v>
      </c>
      <c r="FH6" s="24" t="s">
        <v>414</v>
      </c>
      <c r="FI6" s="24" t="s">
        <v>415</v>
      </c>
      <c r="FJ6" s="24" t="s">
        <v>416</v>
      </c>
      <c r="FK6" s="24" t="s">
        <v>417</v>
      </c>
      <c r="FL6" s="24" t="s">
        <v>418</v>
      </c>
      <c r="FM6" s="24" t="s">
        <v>419</v>
      </c>
      <c r="FN6" s="23" t="s">
        <v>420</v>
      </c>
      <c r="FO6" s="23" t="s">
        <v>421</v>
      </c>
      <c r="FP6" s="23" t="s">
        <v>422</v>
      </c>
      <c r="FQ6" s="24" t="s">
        <v>423</v>
      </c>
      <c r="FR6" s="24" t="s">
        <v>424</v>
      </c>
      <c r="FS6" s="23" t="s">
        <v>425</v>
      </c>
      <c r="FT6" s="24" t="s">
        <v>426</v>
      </c>
      <c r="FU6" s="24" t="s">
        <v>427</v>
      </c>
      <c r="FV6" s="24" t="s">
        <v>428</v>
      </c>
      <c r="FW6" s="24" t="s">
        <v>429</v>
      </c>
      <c r="FX6" s="24" t="s">
        <v>430</v>
      </c>
      <c r="FY6" s="24" t="s">
        <v>431</v>
      </c>
      <c r="FZ6" s="24" t="s">
        <v>432</v>
      </c>
      <c r="GA6" s="24" t="s">
        <v>433</v>
      </c>
      <c r="GB6" s="24" t="s">
        <v>434</v>
      </c>
      <c r="GC6" s="24" t="s">
        <v>435</v>
      </c>
      <c r="GD6" s="24" t="s">
        <v>436</v>
      </c>
      <c r="GE6" s="24" t="s">
        <v>437</v>
      </c>
      <c r="GF6" s="23" t="s">
        <v>438</v>
      </c>
      <c r="GG6" s="24" t="s">
        <v>439</v>
      </c>
      <c r="GH6" s="23" t="s">
        <v>440</v>
      </c>
      <c r="GI6" s="23" t="s">
        <v>441</v>
      </c>
      <c r="GJ6" s="23" t="s">
        <v>442</v>
      </c>
      <c r="GK6" s="24" t="s">
        <v>443</v>
      </c>
      <c r="GL6" s="23" t="s">
        <v>444</v>
      </c>
      <c r="GM6" s="24" t="s">
        <v>445</v>
      </c>
      <c r="GN6" s="23" t="s">
        <v>446</v>
      </c>
      <c r="GO6" s="23" t="s">
        <v>447</v>
      </c>
      <c r="GP6" s="23" t="s">
        <v>448</v>
      </c>
      <c r="GQ6" s="23" t="s">
        <v>449</v>
      </c>
      <c r="GR6" s="23" t="s">
        <v>450</v>
      </c>
      <c r="GS6" s="24" t="s">
        <v>451</v>
      </c>
      <c r="GT6" s="24" t="s">
        <v>452</v>
      </c>
      <c r="GU6" s="24" t="s">
        <v>453</v>
      </c>
      <c r="GV6" s="24" t="s">
        <v>454</v>
      </c>
      <c r="GW6" s="24" t="s">
        <v>455</v>
      </c>
      <c r="GX6" s="24" t="s">
        <v>456</v>
      </c>
      <c r="GY6" s="23" t="s">
        <v>457</v>
      </c>
      <c r="GZ6" s="24" t="s">
        <v>458</v>
      </c>
      <c r="HA6" s="23" t="s">
        <v>459</v>
      </c>
      <c r="HB6" s="24" t="s">
        <v>460</v>
      </c>
      <c r="HC6" s="23" t="s">
        <v>461</v>
      </c>
      <c r="HD6" s="23" t="s">
        <v>462</v>
      </c>
      <c r="HE6" s="23" t="s">
        <v>463</v>
      </c>
      <c r="HF6" s="23" t="s">
        <v>464</v>
      </c>
      <c r="HG6" s="23" t="s">
        <v>465</v>
      </c>
      <c r="HH6" s="23" t="s">
        <v>466</v>
      </c>
      <c r="HI6" s="24" t="s">
        <v>467</v>
      </c>
      <c r="HJ6" s="24" t="s">
        <v>468</v>
      </c>
      <c r="HK6" s="24" t="s">
        <v>469</v>
      </c>
      <c r="HL6" s="24" t="s">
        <v>470</v>
      </c>
      <c r="HM6" s="24" t="s">
        <v>471</v>
      </c>
      <c r="HN6" s="24" t="s">
        <v>472</v>
      </c>
      <c r="HO6" s="24" t="s">
        <v>473</v>
      </c>
      <c r="HP6" s="24" t="s">
        <v>474</v>
      </c>
      <c r="HQ6" s="24" t="s">
        <v>475</v>
      </c>
      <c r="HR6" s="23" t="s">
        <v>476</v>
      </c>
      <c r="HS6" s="23" t="s">
        <v>477</v>
      </c>
      <c r="HT6" s="23" t="s">
        <v>478</v>
      </c>
      <c r="HU6" s="23" t="s">
        <v>479</v>
      </c>
      <c r="HV6" s="23" t="s">
        <v>480</v>
      </c>
      <c r="HW6" s="24" t="s">
        <v>481</v>
      </c>
      <c r="HX6" s="23" t="s">
        <v>482</v>
      </c>
      <c r="HY6" s="24" t="s">
        <v>483</v>
      </c>
      <c r="HZ6" s="23" t="s">
        <v>484</v>
      </c>
      <c r="IA6" s="23" t="s">
        <v>485</v>
      </c>
      <c r="IB6" s="24" t="s">
        <v>486</v>
      </c>
      <c r="IC6" s="23" t="s">
        <v>487</v>
      </c>
      <c r="ID6" s="23" t="s">
        <v>488</v>
      </c>
      <c r="IE6" s="24" t="s">
        <v>489</v>
      </c>
      <c r="IF6" s="23" t="s">
        <v>490</v>
      </c>
      <c r="IG6" s="23" t="s">
        <v>491</v>
      </c>
      <c r="IH6" s="24" t="s">
        <v>492</v>
      </c>
      <c r="II6" s="24" t="s">
        <v>493</v>
      </c>
      <c r="IJ6" s="24" t="s">
        <v>494</v>
      </c>
      <c r="IK6" s="23" t="s">
        <v>495</v>
      </c>
      <c r="IL6" s="23" t="s">
        <v>495</v>
      </c>
      <c r="IM6" s="23" t="s">
        <v>496</v>
      </c>
      <c r="IN6" s="221"/>
      <c r="IO6" s="216"/>
      <c r="IP6" s="25"/>
      <c r="IQ6" s="26"/>
      <c r="IR6" s="26"/>
    </row>
    <row r="7" spans="1:256" s="32" customFormat="1" ht="18">
      <c r="A7" s="28">
        <v>1</v>
      </c>
      <c r="B7" s="29"/>
      <c r="C7" s="30" t="s">
        <v>497</v>
      </c>
      <c r="D7" s="31"/>
      <c r="IN7" s="33">
        <f aca="true" t="shared" si="0" ref="IN7:IN70">SUM(E7:IM7)</f>
        <v>0</v>
      </c>
      <c r="IO7" s="34">
        <f aca="true" t="shared" si="1" ref="IO7:IO70">I7+J7+N7+O7+R7+U7+W7+Y7+AB7+AD7+AM7+AN7+AO7+BF7+BH7+CN7+CR7+CS7+CZ7+DE7+DF7+EI7+EJ7+EM7+FN7+FT7+FY7+GC7+GL7+GQ7+HC7+HF7+HI7+IA7</f>
        <v>0</v>
      </c>
      <c r="IP7" s="1"/>
      <c r="IQ7" s="1"/>
      <c r="IR7" s="1"/>
      <c r="IS7" s="35"/>
      <c r="IT7" s="35"/>
      <c r="IU7" s="35"/>
      <c r="IV7" s="36"/>
    </row>
    <row r="8" spans="1:256" s="32" customFormat="1" ht="18">
      <c r="A8" s="28">
        <v>2</v>
      </c>
      <c r="B8" s="37"/>
      <c r="C8" s="38" t="s">
        <v>498</v>
      </c>
      <c r="D8" s="31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IN8" s="33">
        <f t="shared" si="0"/>
        <v>0</v>
      </c>
      <c r="IO8" s="34">
        <f t="shared" si="1"/>
        <v>0</v>
      </c>
      <c r="IP8" s="1"/>
      <c r="IQ8" s="1"/>
      <c r="IR8" s="1"/>
      <c r="IS8" s="35"/>
      <c r="IT8" s="35"/>
      <c r="IU8" s="35"/>
      <c r="IV8" s="36"/>
    </row>
    <row r="9" spans="1:256" s="32" customFormat="1" ht="18">
      <c r="A9" s="28">
        <v>3</v>
      </c>
      <c r="B9" s="37"/>
      <c r="C9" s="40" t="s">
        <v>499</v>
      </c>
      <c r="D9" s="31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IN9" s="33">
        <f t="shared" si="0"/>
        <v>0</v>
      </c>
      <c r="IO9" s="34">
        <f t="shared" si="1"/>
        <v>0</v>
      </c>
      <c r="IP9" s="1"/>
      <c r="IQ9" s="1"/>
      <c r="IR9" s="1"/>
      <c r="IS9" s="35"/>
      <c r="IT9" s="35"/>
      <c r="IU9" s="35"/>
      <c r="IV9" s="36"/>
    </row>
    <row r="10" spans="1:256" ht="18">
      <c r="A10" s="28">
        <v>4</v>
      </c>
      <c r="B10" s="37"/>
      <c r="C10" s="38" t="s">
        <v>500</v>
      </c>
      <c r="D10" s="31"/>
      <c r="E10" s="39">
        <f aca="true" t="shared" si="2" ref="E10:BP10">E11+E12</f>
        <v>0</v>
      </c>
      <c r="F10" s="39">
        <f t="shared" si="2"/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si="2"/>
        <v>0</v>
      </c>
      <c r="O10" s="39">
        <f t="shared" si="2"/>
        <v>0</v>
      </c>
      <c r="P10" s="39">
        <f t="shared" si="2"/>
        <v>0</v>
      </c>
      <c r="Q10" s="39">
        <f t="shared" si="2"/>
        <v>0</v>
      </c>
      <c r="R10" s="39">
        <f t="shared" si="2"/>
        <v>0</v>
      </c>
      <c r="S10" s="39">
        <f t="shared" si="2"/>
        <v>0</v>
      </c>
      <c r="T10" s="39">
        <f t="shared" si="2"/>
        <v>0</v>
      </c>
      <c r="U10" s="39">
        <f t="shared" si="2"/>
        <v>0</v>
      </c>
      <c r="V10" s="39">
        <f t="shared" si="2"/>
        <v>0</v>
      </c>
      <c r="W10" s="39">
        <f t="shared" si="2"/>
        <v>0</v>
      </c>
      <c r="X10" s="39">
        <f t="shared" si="2"/>
        <v>0</v>
      </c>
      <c r="Y10" s="39">
        <f t="shared" si="2"/>
        <v>0</v>
      </c>
      <c r="Z10" s="39">
        <f t="shared" si="2"/>
        <v>0</v>
      </c>
      <c r="AA10" s="39">
        <f t="shared" si="2"/>
        <v>0</v>
      </c>
      <c r="AB10" s="39">
        <f t="shared" si="2"/>
        <v>0</v>
      </c>
      <c r="AC10" s="39">
        <f t="shared" si="2"/>
        <v>0</v>
      </c>
      <c r="AD10" s="39">
        <f t="shared" si="2"/>
        <v>0</v>
      </c>
      <c r="AE10" s="39">
        <f t="shared" si="2"/>
        <v>0</v>
      </c>
      <c r="AF10" s="39">
        <f t="shared" si="2"/>
        <v>0</v>
      </c>
      <c r="AG10" s="39">
        <f t="shared" si="2"/>
        <v>0</v>
      </c>
      <c r="AH10" s="39">
        <f t="shared" si="2"/>
        <v>0</v>
      </c>
      <c r="AI10" s="39">
        <f t="shared" si="2"/>
        <v>0</v>
      </c>
      <c r="AJ10" s="39">
        <f t="shared" si="2"/>
        <v>0</v>
      </c>
      <c r="AK10" s="39">
        <f t="shared" si="2"/>
        <v>0</v>
      </c>
      <c r="AL10" s="39">
        <f t="shared" si="2"/>
        <v>0</v>
      </c>
      <c r="AM10" s="39">
        <f t="shared" si="2"/>
        <v>0</v>
      </c>
      <c r="AN10" s="39">
        <f t="shared" si="2"/>
        <v>0</v>
      </c>
      <c r="AO10" s="39">
        <f t="shared" si="2"/>
        <v>0</v>
      </c>
      <c r="AP10" s="39">
        <f t="shared" si="2"/>
        <v>0</v>
      </c>
      <c r="AQ10" s="39">
        <f t="shared" si="2"/>
        <v>0</v>
      </c>
      <c r="AR10" s="39">
        <f t="shared" si="2"/>
        <v>0</v>
      </c>
      <c r="AS10" s="39">
        <f t="shared" si="2"/>
        <v>0</v>
      </c>
      <c r="AT10" s="39">
        <f t="shared" si="2"/>
        <v>0</v>
      </c>
      <c r="AU10" s="39">
        <f t="shared" si="2"/>
        <v>0</v>
      </c>
      <c r="AV10" s="39">
        <f t="shared" si="2"/>
        <v>0</v>
      </c>
      <c r="AW10" s="39">
        <f t="shared" si="2"/>
        <v>0</v>
      </c>
      <c r="AX10" s="39">
        <f t="shared" si="2"/>
        <v>0</v>
      </c>
      <c r="AY10" s="39">
        <f t="shared" si="2"/>
        <v>0</v>
      </c>
      <c r="AZ10" s="39">
        <f t="shared" si="2"/>
        <v>0</v>
      </c>
      <c r="BA10" s="39">
        <f t="shared" si="2"/>
        <v>0</v>
      </c>
      <c r="BB10" s="39">
        <f t="shared" si="2"/>
        <v>0</v>
      </c>
      <c r="BC10" s="39">
        <f t="shared" si="2"/>
        <v>0</v>
      </c>
      <c r="BD10" s="39">
        <f t="shared" si="2"/>
        <v>0</v>
      </c>
      <c r="BE10" s="39">
        <f t="shared" si="2"/>
        <v>0</v>
      </c>
      <c r="BF10" s="39">
        <f t="shared" si="2"/>
        <v>0</v>
      </c>
      <c r="BG10" s="39">
        <f t="shared" si="2"/>
        <v>0</v>
      </c>
      <c r="BH10" s="39">
        <f t="shared" si="2"/>
        <v>0</v>
      </c>
      <c r="BI10" s="39">
        <f t="shared" si="2"/>
        <v>0</v>
      </c>
      <c r="BJ10" s="39">
        <f t="shared" si="2"/>
        <v>0</v>
      </c>
      <c r="BK10" s="39">
        <f t="shared" si="2"/>
        <v>0</v>
      </c>
      <c r="BL10" s="39">
        <f t="shared" si="2"/>
        <v>0</v>
      </c>
      <c r="BM10" s="39">
        <f t="shared" si="2"/>
        <v>0</v>
      </c>
      <c r="BN10" s="39">
        <f t="shared" si="2"/>
        <v>0</v>
      </c>
      <c r="BO10" s="39">
        <f t="shared" si="2"/>
        <v>0</v>
      </c>
      <c r="BP10" s="39">
        <f t="shared" si="2"/>
        <v>0</v>
      </c>
      <c r="BQ10" s="39">
        <f aca="true" t="shared" si="3" ref="BQ10:EB10">BQ11+BQ12</f>
        <v>0</v>
      </c>
      <c r="BR10" s="39">
        <f t="shared" si="3"/>
        <v>0</v>
      </c>
      <c r="BS10" s="39">
        <f t="shared" si="3"/>
        <v>0</v>
      </c>
      <c r="BT10" s="39">
        <f t="shared" si="3"/>
        <v>0</v>
      </c>
      <c r="BU10" s="39">
        <f t="shared" si="3"/>
        <v>0</v>
      </c>
      <c r="BV10" s="39">
        <f t="shared" si="3"/>
        <v>0</v>
      </c>
      <c r="BW10" s="39">
        <f t="shared" si="3"/>
        <v>0</v>
      </c>
      <c r="BX10" s="39">
        <f t="shared" si="3"/>
        <v>0</v>
      </c>
      <c r="BY10" s="39">
        <f t="shared" si="3"/>
        <v>0</v>
      </c>
      <c r="BZ10" s="39">
        <f t="shared" si="3"/>
        <v>0</v>
      </c>
      <c r="CA10" s="39">
        <f t="shared" si="3"/>
        <v>0</v>
      </c>
      <c r="CB10" s="39">
        <f t="shared" si="3"/>
        <v>0</v>
      </c>
      <c r="CC10" s="39">
        <f t="shared" si="3"/>
        <v>0</v>
      </c>
      <c r="CD10" s="39">
        <f t="shared" si="3"/>
        <v>0</v>
      </c>
      <c r="CE10" s="39">
        <f t="shared" si="3"/>
        <v>0</v>
      </c>
      <c r="CF10" s="39">
        <f t="shared" si="3"/>
        <v>0</v>
      </c>
      <c r="CG10" s="39">
        <f t="shared" si="3"/>
        <v>0</v>
      </c>
      <c r="CH10" s="39">
        <f t="shared" si="3"/>
        <v>0</v>
      </c>
      <c r="CI10" s="39">
        <f t="shared" si="3"/>
        <v>0</v>
      </c>
      <c r="CJ10" s="39">
        <f t="shared" si="3"/>
        <v>0</v>
      </c>
      <c r="CK10" s="39">
        <f t="shared" si="3"/>
        <v>0</v>
      </c>
      <c r="CL10" s="39">
        <f t="shared" si="3"/>
        <v>0</v>
      </c>
      <c r="CM10" s="39">
        <f t="shared" si="3"/>
        <v>0</v>
      </c>
      <c r="CN10" s="39">
        <f t="shared" si="3"/>
        <v>0</v>
      </c>
      <c r="CO10" s="39">
        <f t="shared" si="3"/>
        <v>0</v>
      </c>
      <c r="CP10" s="39">
        <f t="shared" si="3"/>
        <v>0</v>
      </c>
      <c r="CQ10" s="39">
        <f t="shared" si="3"/>
        <v>0</v>
      </c>
      <c r="CR10" s="39">
        <f t="shared" si="3"/>
        <v>0</v>
      </c>
      <c r="CS10" s="39">
        <f t="shared" si="3"/>
        <v>0</v>
      </c>
      <c r="CT10" s="39">
        <f t="shared" si="3"/>
        <v>0</v>
      </c>
      <c r="CU10" s="39">
        <f t="shared" si="3"/>
        <v>0</v>
      </c>
      <c r="CV10" s="39">
        <f t="shared" si="3"/>
        <v>0</v>
      </c>
      <c r="CW10" s="39">
        <f t="shared" si="3"/>
        <v>0</v>
      </c>
      <c r="CX10" s="39">
        <f t="shared" si="3"/>
        <v>0</v>
      </c>
      <c r="CY10" s="39">
        <f t="shared" si="3"/>
        <v>0</v>
      </c>
      <c r="CZ10" s="39">
        <f t="shared" si="3"/>
        <v>0</v>
      </c>
      <c r="DA10" s="39">
        <f t="shared" si="3"/>
        <v>0</v>
      </c>
      <c r="DB10" s="39">
        <f t="shared" si="3"/>
        <v>0</v>
      </c>
      <c r="DC10" s="39">
        <f t="shared" si="3"/>
        <v>0</v>
      </c>
      <c r="DD10" s="39">
        <f t="shared" si="3"/>
        <v>0</v>
      </c>
      <c r="DE10" s="39">
        <f t="shared" si="3"/>
        <v>0</v>
      </c>
      <c r="DF10" s="39">
        <f t="shared" si="3"/>
        <v>0</v>
      </c>
      <c r="DG10" s="39">
        <f t="shared" si="3"/>
        <v>0</v>
      </c>
      <c r="DH10" s="39">
        <f t="shared" si="3"/>
        <v>0</v>
      </c>
      <c r="DI10" s="39">
        <f t="shared" si="3"/>
        <v>0</v>
      </c>
      <c r="DJ10" s="39">
        <f t="shared" si="3"/>
        <v>0</v>
      </c>
      <c r="DK10" s="39">
        <f t="shared" si="3"/>
        <v>0</v>
      </c>
      <c r="DL10" s="39">
        <f t="shared" si="3"/>
        <v>0</v>
      </c>
      <c r="DM10" s="39">
        <f t="shared" si="3"/>
        <v>0</v>
      </c>
      <c r="DN10" s="39">
        <f t="shared" si="3"/>
        <v>0</v>
      </c>
      <c r="DO10" s="39">
        <f t="shared" si="3"/>
        <v>0</v>
      </c>
      <c r="DP10" s="39">
        <f t="shared" si="3"/>
        <v>0</v>
      </c>
      <c r="DQ10" s="39">
        <f t="shared" si="3"/>
        <v>0</v>
      </c>
      <c r="DR10" s="39">
        <f t="shared" si="3"/>
        <v>0</v>
      </c>
      <c r="DS10" s="39">
        <f t="shared" si="3"/>
        <v>0</v>
      </c>
      <c r="DT10" s="39">
        <f t="shared" si="3"/>
        <v>0</v>
      </c>
      <c r="DU10" s="39">
        <f t="shared" si="3"/>
        <v>0</v>
      </c>
      <c r="DV10" s="39">
        <f t="shared" si="3"/>
        <v>0</v>
      </c>
      <c r="DW10" s="39">
        <f t="shared" si="3"/>
        <v>0</v>
      </c>
      <c r="DX10" s="39">
        <f t="shared" si="3"/>
        <v>0</v>
      </c>
      <c r="DY10" s="39">
        <f t="shared" si="3"/>
        <v>0</v>
      </c>
      <c r="DZ10" s="39">
        <f t="shared" si="3"/>
        <v>0</v>
      </c>
      <c r="EA10" s="39">
        <f t="shared" si="3"/>
        <v>0</v>
      </c>
      <c r="EB10" s="39">
        <f t="shared" si="3"/>
        <v>0</v>
      </c>
      <c r="EC10" s="39">
        <f aca="true" t="shared" si="4" ref="EC10:GN10">EC11+EC12</f>
        <v>0</v>
      </c>
      <c r="ED10" s="39">
        <f t="shared" si="4"/>
        <v>0</v>
      </c>
      <c r="EE10" s="39">
        <f t="shared" si="4"/>
        <v>0</v>
      </c>
      <c r="EF10" s="39">
        <f t="shared" si="4"/>
        <v>0</v>
      </c>
      <c r="EG10" s="39">
        <f t="shared" si="4"/>
        <v>0</v>
      </c>
      <c r="EH10" s="39">
        <f t="shared" si="4"/>
        <v>0</v>
      </c>
      <c r="EI10" s="39">
        <f t="shared" si="4"/>
        <v>0</v>
      </c>
      <c r="EJ10" s="39">
        <f t="shared" si="4"/>
        <v>0</v>
      </c>
      <c r="EK10" s="39">
        <f t="shared" si="4"/>
        <v>0</v>
      </c>
      <c r="EL10" s="39">
        <f t="shared" si="4"/>
        <v>0</v>
      </c>
      <c r="EM10" s="39">
        <f t="shared" si="4"/>
        <v>0</v>
      </c>
      <c r="EN10" s="39">
        <f t="shared" si="4"/>
        <v>0</v>
      </c>
      <c r="EO10" s="39">
        <f t="shared" si="4"/>
        <v>0</v>
      </c>
      <c r="EP10" s="39">
        <f t="shared" si="4"/>
        <v>0</v>
      </c>
      <c r="EQ10" s="39">
        <f t="shared" si="4"/>
        <v>0</v>
      </c>
      <c r="ER10" s="39">
        <f t="shared" si="4"/>
        <v>0</v>
      </c>
      <c r="ES10" s="39">
        <f t="shared" si="4"/>
        <v>0</v>
      </c>
      <c r="ET10" s="39">
        <f t="shared" si="4"/>
        <v>0</v>
      </c>
      <c r="EU10" s="39">
        <f t="shared" si="4"/>
        <v>0</v>
      </c>
      <c r="EV10" s="39">
        <f t="shared" si="4"/>
        <v>0</v>
      </c>
      <c r="EW10" s="39">
        <f t="shared" si="4"/>
        <v>0</v>
      </c>
      <c r="EX10" s="39">
        <f t="shared" si="4"/>
        <v>0</v>
      </c>
      <c r="EY10" s="39">
        <f t="shared" si="4"/>
        <v>0</v>
      </c>
      <c r="EZ10" s="39">
        <f t="shared" si="4"/>
        <v>0</v>
      </c>
      <c r="FA10" s="39">
        <f t="shared" si="4"/>
        <v>0</v>
      </c>
      <c r="FB10" s="39">
        <f t="shared" si="4"/>
        <v>0</v>
      </c>
      <c r="FC10" s="39">
        <f t="shared" si="4"/>
        <v>0</v>
      </c>
      <c r="FD10" s="39">
        <f t="shared" si="4"/>
        <v>0</v>
      </c>
      <c r="FE10" s="39">
        <f t="shared" si="4"/>
        <v>0</v>
      </c>
      <c r="FF10" s="39">
        <f t="shared" si="4"/>
        <v>0</v>
      </c>
      <c r="FG10" s="39">
        <f t="shared" si="4"/>
        <v>0</v>
      </c>
      <c r="FH10" s="39">
        <f t="shared" si="4"/>
        <v>0</v>
      </c>
      <c r="FI10" s="39">
        <f t="shared" si="4"/>
        <v>0</v>
      </c>
      <c r="FJ10" s="39">
        <f t="shared" si="4"/>
        <v>0</v>
      </c>
      <c r="FK10" s="39">
        <f t="shared" si="4"/>
        <v>0</v>
      </c>
      <c r="FL10" s="39">
        <f t="shared" si="4"/>
        <v>0</v>
      </c>
      <c r="FM10" s="39">
        <f t="shared" si="4"/>
        <v>0</v>
      </c>
      <c r="FN10" s="39">
        <f t="shared" si="4"/>
        <v>0</v>
      </c>
      <c r="FO10" s="39">
        <f t="shared" si="4"/>
        <v>0</v>
      </c>
      <c r="FP10" s="39">
        <f t="shared" si="4"/>
        <v>0</v>
      </c>
      <c r="FQ10" s="39">
        <f t="shared" si="4"/>
        <v>0</v>
      </c>
      <c r="FR10" s="39">
        <f t="shared" si="4"/>
        <v>0</v>
      </c>
      <c r="FS10" s="39">
        <f t="shared" si="4"/>
        <v>0</v>
      </c>
      <c r="FT10" s="39">
        <f t="shared" si="4"/>
        <v>0</v>
      </c>
      <c r="FU10" s="39">
        <f t="shared" si="4"/>
        <v>0</v>
      </c>
      <c r="FV10" s="39">
        <f t="shared" si="4"/>
        <v>20</v>
      </c>
      <c r="FW10" s="39">
        <f t="shared" si="4"/>
        <v>0</v>
      </c>
      <c r="FX10" s="39">
        <f t="shared" si="4"/>
        <v>15</v>
      </c>
      <c r="FY10" s="39">
        <f t="shared" si="4"/>
        <v>0</v>
      </c>
      <c r="FZ10" s="39">
        <f t="shared" si="4"/>
        <v>0</v>
      </c>
      <c r="GA10" s="39">
        <f t="shared" si="4"/>
        <v>0</v>
      </c>
      <c r="GB10" s="39">
        <f t="shared" si="4"/>
        <v>0</v>
      </c>
      <c r="GC10" s="39">
        <f t="shared" si="4"/>
        <v>0</v>
      </c>
      <c r="GD10" s="39">
        <f t="shared" si="4"/>
        <v>20</v>
      </c>
      <c r="GE10" s="39">
        <f t="shared" si="4"/>
        <v>0</v>
      </c>
      <c r="GF10" s="39">
        <f t="shared" si="4"/>
        <v>0</v>
      </c>
      <c r="GG10" s="39">
        <f t="shared" si="4"/>
        <v>0</v>
      </c>
      <c r="GH10" s="39">
        <f t="shared" si="4"/>
        <v>0</v>
      </c>
      <c r="GI10" s="39">
        <f t="shared" si="4"/>
        <v>0</v>
      </c>
      <c r="GJ10" s="39">
        <f t="shared" si="4"/>
        <v>0</v>
      </c>
      <c r="GK10" s="39">
        <f t="shared" si="4"/>
        <v>0</v>
      </c>
      <c r="GL10" s="39">
        <f t="shared" si="4"/>
        <v>0</v>
      </c>
      <c r="GM10" s="39">
        <f t="shared" si="4"/>
        <v>0</v>
      </c>
      <c r="GN10" s="39">
        <f t="shared" si="4"/>
        <v>0</v>
      </c>
      <c r="GO10" s="39">
        <f aca="true" t="shared" si="5" ref="GO10:IM10">GO11+GO12</f>
        <v>0</v>
      </c>
      <c r="GP10" s="39">
        <f t="shared" si="5"/>
        <v>0</v>
      </c>
      <c r="GQ10" s="39">
        <f t="shared" si="5"/>
        <v>0</v>
      </c>
      <c r="GR10" s="39">
        <f t="shared" si="5"/>
        <v>0</v>
      </c>
      <c r="GS10" s="39">
        <f t="shared" si="5"/>
        <v>0</v>
      </c>
      <c r="GT10" s="39">
        <f t="shared" si="5"/>
        <v>0</v>
      </c>
      <c r="GU10" s="39">
        <f t="shared" si="5"/>
        <v>0</v>
      </c>
      <c r="GV10" s="39">
        <f t="shared" si="5"/>
        <v>0</v>
      </c>
      <c r="GW10" s="39">
        <f t="shared" si="5"/>
        <v>0</v>
      </c>
      <c r="GX10" s="39">
        <f t="shared" si="5"/>
        <v>0</v>
      </c>
      <c r="GY10" s="39">
        <f t="shared" si="5"/>
        <v>0</v>
      </c>
      <c r="GZ10" s="39">
        <f t="shared" si="5"/>
        <v>0</v>
      </c>
      <c r="HA10" s="39">
        <f t="shared" si="5"/>
        <v>0</v>
      </c>
      <c r="HB10" s="39">
        <f t="shared" si="5"/>
        <v>0</v>
      </c>
      <c r="HC10" s="39">
        <f t="shared" si="5"/>
        <v>0</v>
      </c>
      <c r="HD10" s="39">
        <f t="shared" si="5"/>
        <v>0</v>
      </c>
      <c r="HE10" s="39">
        <f t="shared" si="5"/>
        <v>0</v>
      </c>
      <c r="HF10" s="39">
        <f t="shared" si="5"/>
        <v>0</v>
      </c>
      <c r="HG10" s="39">
        <f t="shared" si="5"/>
        <v>0</v>
      </c>
      <c r="HH10" s="39">
        <f t="shared" si="5"/>
        <v>0</v>
      </c>
      <c r="HI10" s="39">
        <f t="shared" si="5"/>
        <v>0</v>
      </c>
      <c r="HJ10" s="39">
        <f t="shared" si="5"/>
        <v>0</v>
      </c>
      <c r="HK10" s="39">
        <f t="shared" si="5"/>
        <v>0</v>
      </c>
      <c r="HL10" s="39">
        <f t="shared" si="5"/>
        <v>0</v>
      </c>
      <c r="HM10" s="39">
        <f t="shared" si="5"/>
        <v>0</v>
      </c>
      <c r="HN10" s="39">
        <f t="shared" si="5"/>
        <v>0</v>
      </c>
      <c r="HO10" s="39">
        <f t="shared" si="5"/>
        <v>0</v>
      </c>
      <c r="HP10" s="39">
        <f t="shared" si="5"/>
        <v>0</v>
      </c>
      <c r="HQ10" s="39">
        <f t="shared" si="5"/>
        <v>0</v>
      </c>
      <c r="HR10" s="39">
        <f t="shared" si="5"/>
        <v>0</v>
      </c>
      <c r="HS10" s="39">
        <f t="shared" si="5"/>
        <v>0</v>
      </c>
      <c r="HT10" s="39">
        <f t="shared" si="5"/>
        <v>0</v>
      </c>
      <c r="HU10" s="39">
        <f t="shared" si="5"/>
        <v>0</v>
      </c>
      <c r="HV10" s="39">
        <f t="shared" si="5"/>
        <v>0</v>
      </c>
      <c r="HW10" s="39">
        <f t="shared" si="5"/>
        <v>0</v>
      </c>
      <c r="HX10" s="39">
        <f t="shared" si="5"/>
        <v>0</v>
      </c>
      <c r="HY10" s="39">
        <f t="shared" si="5"/>
        <v>0</v>
      </c>
      <c r="HZ10" s="39">
        <f t="shared" si="5"/>
        <v>0</v>
      </c>
      <c r="IA10" s="39">
        <f t="shared" si="5"/>
        <v>0</v>
      </c>
      <c r="IB10" s="39">
        <f t="shared" si="5"/>
        <v>0</v>
      </c>
      <c r="IC10" s="39">
        <f t="shared" si="5"/>
        <v>0</v>
      </c>
      <c r="ID10" s="39">
        <f t="shared" si="5"/>
        <v>0</v>
      </c>
      <c r="IE10" s="39">
        <f t="shared" si="5"/>
        <v>0</v>
      </c>
      <c r="IF10" s="39">
        <f t="shared" si="5"/>
        <v>0</v>
      </c>
      <c r="IG10" s="39">
        <f t="shared" si="5"/>
        <v>0</v>
      </c>
      <c r="IH10" s="39">
        <f t="shared" si="5"/>
        <v>0</v>
      </c>
      <c r="II10" s="39">
        <f t="shared" si="5"/>
        <v>0</v>
      </c>
      <c r="IJ10" s="39">
        <f t="shared" si="5"/>
        <v>0</v>
      </c>
      <c r="IK10" s="39">
        <f t="shared" si="5"/>
        <v>0</v>
      </c>
      <c r="IL10" s="39">
        <f t="shared" si="5"/>
        <v>0</v>
      </c>
      <c r="IM10" s="39">
        <f t="shared" si="5"/>
        <v>0</v>
      </c>
      <c r="IN10" s="33">
        <f t="shared" si="0"/>
        <v>55</v>
      </c>
      <c r="IO10" s="34">
        <f t="shared" si="1"/>
        <v>0</v>
      </c>
      <c r="IS10" s="35"/>
      <c r="IT10" s="35"/>
      <c r="IU10" s="35"/>
      <c r="IV10" s="36"/>
    </row>
    <row r="11" spans="1:256" s="44" customFormat="1" ht="30">
      <c r="A11" s="28">
        <v>5</v>
      </c>
      <c r="B11" s="41">
        <v>1</v>
      </c>
      <c r="C11" s="40" t="s">
        <v>501</v>
      </c>
      <c r="D11" s="42" t="s">
        <v>502</v>
      </c>
      <c r="E11" s="43"/>
      <c r="F11" s="43"/>
      <c r="G11" s="43"/>
      <c r="H11" s="43"/>
      <c r="I11" s="43"/>
      <c r="J11" s="43"/>
      <c r="K11" s="43"/>
      <c r="L11" s="43"/>
      <c r="M11" s="43"/>
      <c r="O11" s="43"/>
      <c r="P11" s="43"/>
      <c r="Q11" s="43"/>
      <c r="AM11" s="43"/>
      <c r="AN11" s="43"/>
      <c r="AO11" s="43"/>
      <c r="AP11" s="43"/>
      <c r="AQ11" s="43"/>
      <c r="AS11" s="43"/>
      <c r="AU11" s="43"/>
      <c r="AV11" s="43"/>
      <c r="AW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H11" s="43"/>
      <c r="CI11" s="43"/>
      <c r="CK11" s="43"/>
      <c r="CL11" s="43"/>
      <c r="CM11" s="43"/>
      <c r="CN11" s="43"/>
      <c r="CO11" s="43"/>
      <c r="CP11" s="43"/>
      <c r="CQ11" s="43"/>
      <c r="CR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K11" s="43"/>
      <c r="FV11" s="32">
        <v>20</v>
      </c>
      <c r="FX11" s="44">
        <v>15</v>
      </c>
      <c r="GD11" s="44">
        <v>20</v>
      </c>
      <c r="IN11" s="33">
        <f t="shared" si="0"/>
        <v>55</v>
      </c>
      <c r="IO11" s="34">
        <f t="shared" si="1"/>
        <v>0</v>
      </c>
      <c r="IP11" s="45"/>
      <c r="IQ11" s="1"/>
      <c r="IR11" s="1"/>
      <c r="IS11" s="35"/>
      <c r="IT11" s="35"/>
      <c r="IU11" s="35"/>
      <c r="IV11" s="46"/>
    </row>
    <row r="12" spans="1:256" s="32" customFormat="1" ht="18">
      <c r="A12" s="28">
        <v>6</v>
      </c>
      <c r="B12" s="41">
        <v>2</v>
      </c>
      <c r="C12" s="40" t="s">
        <v>503</v>
      </c>
      <c r="D12" s="42" t="s">
        <v>502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IN12" s="33">
        <f t="shared" si="0"/>
        <v>0</v>
      </c>
      <c r="IO12" s="34">
        <f t="shared" si="1"/>
        <v>0</v>
      </c>
      <c r="IP12" s="1"/>
      <c r="IQ12" s="1"/>
      <c r="IR12" s="1"/>
      <c r="IS12" s="35"/>
      <c r="IT12" s="35"/>
      <c r="IU12" s="35"/>
      <c r="IV12" s="36"/>
    </row>
    <row r="13" spans="1:256" s="44" customFormat="1" ht="18">
      <c r="A13" s="28">
        <v>7</v>
      </c>
      <c r="B13" s="41">
        <v>3</v>
      </c>
      <c r="C13" s="40" t="s">
        <v>504</v>
      </c>
      <c r="D13" s="42" t="s">
        <v>505</v>
      </c>
      <c r="CU13" s="43"/>
      <c r="CV13" s="43"/>
      <c r="IN13" s="33">
        <f t="shared" si="0"/>
        <v>0</v>
      </c>
      <c r="IO13" s="34">
        <f t="shared" si="1"/>
        <v>0</v>
      </c>
      <c r="IP13" s="45"/>
      <c r="IQ13" s="1"/>
      <c r="IR13" s="1"/>
      <c r="IS13" s="35"/>
      <c r="IT13" s="35"/>
      <c r="IU13" s="35"/>
      <c r="IV13" s="46"/>
    </row>
    <row r="14" spans="1:256" s="32" customFormat="1" ht="18">
      <c r="A14" s="28">
        <v>8</v>
      </c>
      <c r="B14" s="41">
        <v>4</v>
      </c>
      <c r="C14" s="40" t="s">
        <v>506</v>
      </c>
      <c r="D14" s="42" t="s">
        <v>502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IN14" s="33">
        <f t="shared" si="0"/>
        <v>0</v>
      </c>
      <c r="IO14" s="34">
        <f t="shared" si="1"/>
        <v>0</v>
      </c>
      <c r="IP14" s="1"/>
      <c r="IQ14" s="1"/>
      <c r="IR14" s="1"/>
      <c r="IS14" s="35"/>
      <c r="IT14" s="35"/>
      <c r="IU14" s="35"/>
      <c r="IV14" s="36"/>
    </row>
    <row r="15" spans="1:256" s="43" customFormat="1" ht="18">
      <c r="A15" s="28">
        <v>9</v>
      </c>
      <c r="B15" s="41">
        <v>5</v>
      </c>
      <c r="C15" s="40" t="s">
        <v>507</v>
      </c>
      <c r="D15" s="42" t="s">
        <v>508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T15" s="44"/>
      <c r="BH15" s="43">
        <v>1</v>
      </c>
      <c r="BI15" s="43">
        <v>1</v>
      </c>
      <c r="CG15" s="44"/>
      <c r="CS15" s="44"/>
      <c r="DE15" s="44"/>
      <c r="DF15" s="44"/>
      <c r="DR15" s="44"/>
      <c r="DS15" s="44"/>
      <c r="DU15" s="44"/>
      <c r="DW15" s="44"/>
      <c r="DX15" s="44"/>
      <c r="DY15" s="44"/>
      <c r="EB15" s="44"/>
      <c r="EC15" s="44"/>
      <c r="ED15" s="44"/>
      <c r="EE15" s="44"/>
      <c r="EG15" s="44"/>
      <c r="EP15" s="44"/>
      <c r="ER15" s="44"/>
      <c r="EW15" s="44"/>
      <c r="FG15" s="44"/>
      <c r="FH15" s="44"/>
      <c r="FM15" s="44"/>
      <c r="FN15" s="43">
        <v>1</v>
      </c>
      <c r="FO15" s="43">
        <v>1</v>
      </c>
      <c r="FP15" s="44"/>
      <c r="FU15" s="44"/>
      <c r="FV15" s="44"/>
      <c r="FW15" s="44"/>
      <c r="FX15" s="44">
        <v>2</v>
      </c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>
        <v>2</v>
      </c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>
        <v>1</v>
      </c>
      <c r="GZ15" s="44"/>
      <c r="HA15" s="44">
        <v>1</v>
      </c>
      <c r="HB15" s="44"/>
      <c r="HC15" s="43">
        <v>1</v>
      </c>
      <c r="HD15" s="43">
        <v>1</v>
      </c>
      <c r="HE15" s="43">
        <v>1</v>
      </c>
      <c r="HF15" s="43">
        <v>1</v>
      </c>
      <c r="HG15" s="44">
        <v>1</v>
      </c>
      <c r="HH15" s="43">
        <v>1</v>
      </c>
      <c r="HR15" s="43">
        <v>1</v>
      </c>
      <c r="HT15" s="43">
        <v>1</v>
      </c>
      <c r="HU15" s="43">
        <v>2</v>
      </c>
      <c r="HX15" s="43">
        <v>1</v>
      </c>
      <c r="HZ15" s="43">
        <v>1</v>
      </c>
      <c r="IA15" s="43">
        <v>1</v>
      </c>
      <c r="IH15" s="44"/>
      <c r="II15" s="44"/>
      <c r="IN15" s="33">
        <f t="shared" si="0"/>
        <v>23</v>
      </c>
      <c r="IO15" s="34">
        <f t="shared" si="1"/>
        <v>5</v>
      </c>
      <c r="IP15" s="47"/>
      <c r="IQ15" s="1"/>
      <c r="IR15" s="1"/>
      <c r="IS15" s="35"/>
      <c r="IT15" s="35"/>
      <c r="IU15" s="35"/>
      <c r="IV15" s="48"/>
    </row>
    <row r="16" spans="1:256" ht="17.25" customHeight="1">
      <c r="A16" s="28">
        <v>10</v>
      </c>
      <c r="B16" s="41"/>
      <c r="C16" s="38" t="s">
        <v>509</v>
      </c>
      <c r="D16" s="42"/>
      <c r="E16" s="43">
        <f aca="true" t="shared" si="6" ref="E16:BP16">E17+E18+E19+E20</f>
        <v>0</v>
      </c>
      <c r="F16" s="43">
        <f t="shared" si="6"/>
        <v>0</v>
      </c>
      <c r="G16" s="43">
        <f t="shared" si="6"/>
        <v>250</v>
      </c>
      <c r="H16" s="43">
        <f t="shared" si="6"/>
        <v>150</v>
      </c>
      <c r="I16" s="43">
        <f t="shared" si="6"/>
        <v>75</v>
      </c>
      <c r="J16" s="43">
        <f t="shared" si="6"/>
        <v>100</v>
      </c>
      <c r="K16" s="43">
        <f t="shared" si="6"/>
        <v>0</v>
      </c>
      <c r="L16" s="43">
        <f t="shared" si="6"/>
        <v>50</v>
      </c>
      <c r="M16" s="43">
        <f t="shared" si="6"/>
        <v>100</v>
      </c>
      <c r="N16" s="43">
        <f t="shared" si="6"/>
        <v>800</v>
      </c>
      <c r="O16" s="43">
        <f t="shared" si="6"/>
        <v>50</v>
      </c>
      <c r="P16" s="43">
        <f t="shared" si="6"/>
        <v>0</v>
      </c>
      <c r="Q16" s="43">
        <f t="shared" si="6"/>
        <v>0</v>
      </c>
      <c r="R16" s="43">
        <f t="shared" si="6"/>
        <v>0</v>
      </c>
      <c r="S16" s="43">
        <f t="shared" si="6"/>
        <v>60</v>
      </c>
      <c r="T16" s="43">
        <f t="shared" si="6"/>
        <v>60</v>
      </c>
      <c r="U16" s="43">
        <f t="shared" si="6"/>
        <v>100</v>
      </c>
      <c r="V16" s="43">
        <f t="shared" si="6"/>
        <v>60</v>
      </c>
      <c r="W16" s="43">
        <f t="shared" si="6"/>
        <v>50</v>
      </c>
      <c r="X16" s="43">
        <f t="shared" si="6"/>
        <v>50</v>
      </c>
      <c r="Y16" s="43">
        <f t="shared" si="6"/>
        <v>110</v>
      </c>
      <c r="Z16" s="43">
        <f t="shared" si="6"/>
        <v>80</v>
      </c>
      <c r="AA16" s="43">
        <f t="shared" si="6"/>
        <v>50</v>
      </c>
      <c r="AB16" s="43">
        <f t="shared" si="6"/>
        <v>60</v>
      </c>
      <c r="AC16" s="43">
        <f t="shared" si="6"/>
        <v>60</v>
      </c>
      <c r="AD16" s="43">
        <f t="shared" si="6"/>
        <v>0</v>
      </c>
      <c r="AE16" s="43">
        <f t="shared" si="6"/>
        <v>0</v>
      </c>
      <c r="AF16" s="43">
        <f t="shared" si="6"/>
        <v>0</v>
      </c>
      <c r="AG16" s="43">
        <f t="shared" si="6"/>
        <v>0</v>
      </c>
      <c r="AH16" s="43">
        <f t="shared" si="6"/>
        <v>0</v>
      </c>
      <c r="AI16" s="43">
        <f t="shared" si="6"/>
        <v>0</v>
      </c>
      <c r="AJ16" s="43">
        <f t="shared" si="6"/>
        <v>0</v>
      </c>
      <c r="AK16" s="43">
        <f t="shared" si="6"/>
        <v>0</v>
      </c>
      <c r="AL16" s="43">
        <f t="shared" si="6"/>
        <v>0</v>
      </c>
      <c r="AM16" s="43">
        <f t="shared" si="6"/>
        <v>100</v>
      </c>
      <c r="AN16" s="43">
        <f t="shared" si="6"/>
        <v>0</v>
      </c>
      <c r="AO16" s="43">
        <f t="shared" si="6"/>
        <v>110</v>
      </c>
      <c r="AP16" s="43">
        <f t="shared" si="6"/>
        <v>0</v>
      </c>
      <c r="AQ16" s="43">
        <f t="shared" si="6"/>
        <v>0</v>
      </c>
      <c r="AR16" s="43">
        <f t="shared" si="6"/>
        <v>0</v>
      </c>
      <c r="AS16" s="43">
        <f t="shared" si="6"/>
        <v>0</v>
      </c>
      <c r="AT16" s="43">
        <f t="shared" si="6"/>
        <v>0</v>
      </c>
      <c r="AU16" s="43">
        <f t="shared" si="6"/>
        <v>0</v>
      </c>
      <c r="AV16" s="43">
        <f t="shared" si="6"/>
        <v>0</v>
      </c>
      <c r="AW16" s="43">
        <f t="shared" si="6"/>
        <v>0</v>
      </c>
      <c r="AX16" s="43">
        <f t="shared" si="6"/>
        <v>0</v>
      </c>
      <c r="AY16" s="43">
        <f t="shared" si="6"/>
        <v>0</v>
      </c>
      <c r="AZ16" s="43">
        <f t="shared" si="6"/>
        <v>0</v>
      </c>
      <c r="BA16" s="43">
        <f t="shared" si="6"/>
        <v>0</v>
      </c>
      <c r="BB16" s="43">
        <f t="shared" si="6"/>
        <v>0</v>
      </c>
      <c r="BC16" s="43">
        <f t="shared" si="6"/>
        <v>0</v>
      </c>
      <c r="BD16" s="43">
        <f t="shared" si="6"/>
        <v>0</v>
      </c>
      <c r="BE16" s="43">
        <f t="shared" si="6"/>
        <v>0</v>
      </c>
      <c r="BF16" s="43">
        <f t="shared" si="6"/>
        <v>0</v>
      </c>
      <c r="BG16" s="43">
        <f t="shared" si="6"/>
        <v>0</v>
      </c>
      <c r="BH16" s="43">
        <f t="shared" si="6"/>
        <v>26</v>
      </c>
      <c r="BI16" s="43">
        <f t="shared" si="6"/>
        <v>0</v>
      </c>
      <c r="BJ16" s="43">
        <f t="shared" si="6"/>
        <v>0</v>
      </c>
      <c r="BK16" s="43">
        <f t="shared" si="6"/>
        <v>0</v>
      </c>
      <c r="BL16" s="43">
        <f t="shared" si="6"/>
        <v>0</v>
      </c>
      <c r="BM16" s="43">
        <f t="shared" si="6"/>
        <v>0</v>
      </c>
      <c r="BN16" s="43">
        <f t="shared" si="6"/>
        <v>0</v>
      </c>
      <c r="BO16" s="43">
        <f t="shared" si="6"/>
        <v>0</v>
      </c>
      <c r="BP16" s="43">
        <f t="shared" si="6"/>
        <v>0</v>
      </c>
      <c r="BQ16" s="43">
        <f aca="true" t="shared" si="7" ref="BQ16:EB16">BQ17+BQ18+BQ19+BQ20</f>
        <v>0</v>
      </c>
      <c r="BR16" s="43">
        <f t="shared" si="7"/>
        <v>0</v>
      </c>
      <c r="BS16" s="43">
        <f t="shared" si="7"/>
        <v>0</v>
      </c>
      <c r="BT16" s="43">
        <f t="shared" si="7"/>
        <v>0</v>
      </c>
      <c r="BU16" s="43">
        <f t="shared" si="7"/>
        <v>0</v>
      </c>
      <c r="BV16" s="43">
        <f t="shared" si="7"/>
        <v>0</v>
      </c>
      <c r="BW16" s="43">
        <f t="shared" si="7"/>
        <v>0</v>
      </c>
      <c r="BX16" s="43">
        <f t="shared" si="7"/>
        <v>0</v>
      </c>
      <c r="BY16" s="43">
        <f t="shared" si="7"/>
        <v>0</v>
      </c>
      <c r="BZ16" s="43">
        <f t="shared" si="7"/>
        <v>0</v>
      </c>
      <c r="CA16" s="43">
        <f t="shared" si="7"/>
        <v>0</v>
      </c>
      <c r="CB16" s="43">
        <f t="shared" si="7"/>
        <v>0</v>
      </c>
      <c r="CC16" s="43">
        <f t="shared" si="7"/>
        <v>0</v>
      </c>
      <c r="CD16" s="43">
        <f t="shared" si="7"/>
        <v>0</v>
      </c>
      <c r="CE16" s="43">
        <f t="shared" si="7"/>
        <v>0</v>
      </c>
      <c r="CF16" s="43">
        <f t="shared" si="7"/>
        <v>0</v>
      </c>
      <c r="CG16" s="43">
        <f t="shared" si="7"/>
        <v>0</v>
      </c>
      <c r="CH16" s="43">
        <f t="shared" si="7"/>
        <v>0</v>
      </c>
      <c r="CI16" s="43">
        <f t="shared" si="7"/>
        <v>0</v>
      </c>
      <c r="CJ16" s="43">
        <f t="shared" si="7"/>
        <v>0</v>
      </c>
      <c r="CK16" s="43">
        <f t="shared" si="7"/>
        <v>0</v>
      </c>
      <c r="CL16" s="43">
        <f t="shared" si="7"/>
        <v>0</v>
      </c>
      <c r="CM16" s="43">
        <f t="shared" si="7"/>
        <v>0</v>
      </c>
      <c r="CN16" s="43">
        <f t="shared" si="7"/>
        <v>0</v>
      </c>
      <c r="CO16" s="43">
        <f t="shared" si="7"/>
        <v>0</v>
      </c>
      <c r="CP16" s="43">
        <f t="shared" si="7"/>
        <v>0</v>
      </c>
      <c r="CQ16" s="43">
        <f t="shared" si="7"/>
        <v>0</v>
      </c>
      <c r="CR16" s="43">
        <f t="shared" si="7"/>
        <v>0</v>
      </c>
      <c r="CS16" s="43">
        <f t="shared" si="7"/>
        <v>80</v>
      </c>
      <c r="CT16" s="43">
        <f t="shared" si="7"/>
        <v>0</v>
      </c>
      <c r="CU16" s="43">
        <f t="shared" si="7"/>
        <v>0</v>
      </c>
      <c r="CV16" s="43">
        <f t="shared" si="7"/>
        <v>0</v>
      </c>
      <c r="CW16" s="43">
        <f t="shared" si="7"/>
        <v>0</v>
      </c>
      <c r="CX16" s="43">
        <f t="shared" si="7"/>
        <v>0</v>
      </c>
      <c r="CY16" s="43">
        <f t="shared" si="7"/>
        <v>0</v>
      </c>
      <c r="CZ16" s="43">
        <f t="shared" si="7"/>
        <v>0</v>
      </c>
      <c r="DA16" s="43">
        <f t="shared" si="7"/>
        <v>0</v>
      </c>
      <c r="DB16" s="43">
        <f t="shared" si="7"/>
        <v>0</v>
      </c>
      <c r="DC16" s="43">
        <f t="shared" si="7"/>
        <v>0</v>
      </c>
      <c r="DD16" s="43">
        <f t="shared" si="7"/>
        <v>0</v>
      </c>
      <c r="DE16" s="43">
        <f t="shared" si="7"/>
        <v>0</v>
      </c>
      <c r="DF16" s="43">
        <f t="shared" si="7"/>
        <v>0</v>
      </c>
      <c r="DG16" s="43">
        <f t="shared" si="7"/>
        <v>0</v>
      </c>
      <c r="DH16" s="43">
        <f t="shared" si="7"/>
        <v>0</v>
      </c>
      <c r="DI16" s="43">
        <f t="shared" si="7"/>
        <v>0</v>
      </c>
      <c r="DJ16" s="43">
        <f t="shared" si="7"/>
        <v>40</v>
      </c>
      <c r="DK16" s="43">
        <f t="shared" si="7"/>
        <v>0</v>
      </c>
      <c r="DL16" s="43">
        <f t="shared" si="7"/>
        <v>30</v>
      </c>
      <c r="DM16" s="43">
        <f t="shared" si="7"/>
        <v>60</v>
      </c>
      <c r="DN16" s="43">
        <f t="shared" si="7"/>
        <v>0</v>
      </c>
      <c r="DO16" s="43">
        <f t="shared" si="7"/>
        <v>0</v>
      </c>
      <c r="DP16" s="43">
        <f t="shared" si="7"/>
        <v>0</v>
      </c>
      <c r="DQ16" s="43">
        <f t="shared" si="7"/>
        <v>0</v>
      </c>
      <c r="DR16" s="43">
        <f t="shared" si="7"/>
        <v>0</v>
      </c>
      <c r="DS16" s="43">
        <f t="shared" si="7"/>
        <v>0</v>
      </c>
      <c r="DT16" s="43">
        <f t="shared" si="7"/>
        <v>0</v>
      </c>
      <c r="DU16" s="43">
        <f t="shared" si="7"/>
        <v>0</v>
      </c>
      <c r="DV16" s="43">
        <f t="shared" si="7"/>
        <v>0</v>
      </c>
      <c r="DW16" s="43">
        <f t="shared" si="7"/>
        <v>0</v>
      </c>
      <c r="DX16" s="43">
        <f t="shared" si="7"/>
        <v>0</v>
      </c>
      <c r="DY16" s="43">
        <f t="shared" si="7"/>
        <v>0</v>
      </c>
      <c r="DZ16" s="43">
        <f t="shared" si="7"/>
        <v>0</v>
      </c>
      <c r="EA16" s="43">
        <f t="shared" si="7"/>
        <v>0</v>
      </c>
      <c r="EB16" s="43">
        <f t="shared" si="7"/>
        <v>0</v>
      </c>
      <c r="EC16" s="43">
        <f aca="true" t="shared" si="8" ref="EC16:GN16">EC17+EC18+EC19+EC20</f>
        <v>0</v>
      </c>
      <c r="ED16" s="43">
        <f t="shared" si="8"/>
        <v>0</v>
      </c>
      <c r="EE16" s="43">
        <f t="shared" si="8"/>
        <v>0</v>
      </c>
      <c r="EF16" s="43">
        <f t="shared" si="8"/>
        <v>40</v>
      </c>
      <c r="EG16" s="43">
        <f t="shared" si="8"/>
        <v>0</v>
      </c>
      <c r="EH16" s="43">
        <f t="shared" si="8"/>
        <v>0</v>
      </c>
      <c r="EI16" s="43">
        <f t="shared" si="8"/>
        <v>20</v>
      </c>
      <c r="EJ16" s="43">
        <f t="shared" si="8"/>
        <v>0</v>
      </c>
      <c r="EK16" s="43">
        <f t="shared" si="8"/>
        <v>0</v>
      </c>
      <c r="EL16" s="43">
        <f t="shared" si="8"/>
        <v>0</v>
      </c>
      <c r="EM16" s="43">
        <f t="shared" si="8"/>
        <v>0</v>
      </c>
      <c r="EN16" s="43">
        <f t="shared" si="8"/>
        <v>0</v>
      </c>
      <c r="EO16" s="43">
        <f t="shared" si="8"/>
        <v>0</v>
      </c>
      <c r="EP16" s="43">
        <f t="shared" si="8"/>
        <v>0</v>
      </c>
      <c r="EQ16" s="43">
        <f t="shared" si="8"/>
        <v>0</v>
      </c>
      <c r="ER16" s="43">
        <f t="shared" si="8"/>
        <v>0</v>
      </c>
      <c r="ES16" s="43">
        <f t="shared" si="8"/>
        <v>0</v>
      </c>
      <c r="ET16" s="43">
        <f t="shared" si="8"/>
        <v>15</v>
      </c>
      <c r="EU16" s="43">
        <f t="shared" si="8"/>
        <v>0</v>
      </c>
      <c r="EV16" s="43">
        <f t="shared" si="8"/>
        <v>0</v>
      </c>
      <c r="EW16" s="43">
        <f t="shared" si="8"/>
        <v>0</v>
      </c>
      <c r="EX16" s="43">
        <f t="shared" si="8"/>
        <v>0</v>
      </c>
      <c r="EY16" s="43">
        <f t="shared" si="8"/>
        <v>0</v>
      </c>
      <c r="EZ16" s="43">
        <f t="shared" si="8"/>
        <v>0</v>
      </c>
      <c r="FA16" s="43">
        <f t="shared" si="8"/>
        <v>0</v>
      </c>
      <c r="FB16" s="43">
        <f t="shared" si="8"/>
        <v>0</v>
      </c>
      <c r="FC16" s="43">
        <f t="shared" si="8"/>
        <v>0</v>
      </c>
      <c r="FD16" s="43">
        <f t="shared" si="8"/>
        <v>0</v>
      </c>
      <c r="FE16" s="43">
        <f t="shared" si="8"/>
        <v>0</v>
      </c>
      <c r="FF16" s="43">
        <f t="shared" si="8"/>
        <v>0</v>
      </c>
      <c r="FG16" s="43">
        <f t="shared" si="8"/>
        <v>0</v>
      </c>
      <c r="FH16" s="43">
        <f t="shared" si="8"/>
        <v>0</v>
      </c>
      <c r="FI16" s="43">
        <f t="shared" si="8"/>
        <v>0</v>
      </c>
      <c r="FJ16" s="43">
        <f t="shared" si="8"/>
        <v>0</v>
      </c>
      <c r="FK16" s="43">
        <f t="shared" si="8"/>
        <v>0</v>
      </c>
      <c r="FL16" s="43">
        <f t="shared" si="8"/>
        <v>0</v>
      </c>
      <c r="FM16" s="43">
        <f t="shared" si="8"/>
        <v>0</v>
      </c>
      <c r="FN16" s="43">
        <f t="shared" si="8"/>
        <v>80</v>
      </c>
      <c r="FO16" s="43">
        <f t="shared" si="8"/>
        <v>55</v>
      </c>
      <c r="FP16" s="43">
        <f t="shared" si="8"/>
        <v>100</v>
      </c>
      <c r="FQ16" s="43">
        <f t="shared" si="8"/>
        <v>0</v>
      </c>
      <c r="FR16" s="43">
        <f t="shared" si="8"/>
        <v>0</v>
      </c>
      <c r="FS16" s="43">
        <f t="shared" si="8"/>
        <v>25</v>
      </c>
      <c r="FT16" s="43">
        <f t="shared" si="8"/>
        <v>0</v>
      </c>
      <c r="FU16" s="43">
        <f t="shared" si="8"/>
        <v>0</v>
      </c>
      <c r="FV16" s="43">
        <f t="shared" si="8"/>
        <v>0</v>
      </c>
      <c r="FW16" s="43">
        <f t="shared" si="8"/>
        <v>0</v>
      </c>
      <c r="FX16" s="43">
        <f t="shared" si="8"/>
        <v>0</v>
      </c>
      <c r="FY16" s="43">
        <f t="shared" si="8"/>
        <v>0</v>
      </c>
      <c r="FZ16" s="43">
        <f t="shared" si="8"/>
        <v>0</v>
      </c>
      <c r="GA16" s="43">
        <f t="shared" si="8"/>
        <v>0</v>
      </c>
      <c r="GB16" s="43">
        <f t="shared" si="8"/>
        <v>0</v>
      </c>
      <c r="GC16" s="43">
        <f t="shared" si="8"/>
        <v>0</v>
      </c>
      <c r="GD16" s="43">
        <f t="shared" si="8"/>
        <v>0</v>
      </c>
      <c r="GE16" s="43">
        <f t="shared" si="8"/>
        <v>0</v>
      </c>
      <c r="GF16" s="43">
        <f t="shared" si="8"/>
        <v>45</v>
      </c>
      <c r="GG16" s="43">
        <f t="shared" si="8"/>
        <v>0</v>
      </c>
      <c r="GH16" s="43">
        <f t="shared" si="8"/>
        <v>40</v>
      </c>
      <c r="GI16" s="43">
        <f t="shared" si="8"/>
        <v>0</v>
      </c>
      <c r="GJ16" s="43">
        <f t="shared" si="8"/>
        <v>50</v>
      </c>
      <c r="GK16" s="43">
        <f t="shared" si="8"/>
        <v>0</v>
      </c>
      <c r="GL16" s="43">
        <f t="shared" si="8"/>
        <v>0</v>
      </c>
      <c r="GM16" s="43">
        <f t="shared" si="8"/>
        <v>0</v>
      </c>
      <c r="GN16" s="43">
        <f t="shared" si="8"/>
        <v>50</v>
      </c>
      <c r="GO16" s="43">
        <f aca="true" t="shared" si="9" ref="GO16:IM16">GO17+GO18+GO19+GO20</f>
        <v>0</v>
      </c>
      <c r="GP16" s="43">
        <f t="shared" si="9"/>
        <v>0</v>
      </c>
      <c r="GQ16" s="43">
        <f t="shared" si="9"/>
        <v>0</v>
      </c>
      <c r="GR16" s="43">
        <f t="shared" si="9"/>
        <v>0</v>
      </c>
      <c r="GS16" s="43">
        <f t="shared" si="9"/>
        <v>0</v>
      </c>
      <c r="GT16" s="43">
        <f t="shared" si="9"/>
        <v>0</v>
      </c>
      <c r="GU16" s="43">
        <f t="shared" si="9"/>
        <v>0</v>
      </c>
      <c r="GV16" s="43">
        <f t="shared" si="9"/>
        <v>0</v>
      </c>
      <c r="GW16" s="43">
        <f t="shared" si="9"/>
        <v>0</v>
      </c>
      <c r="GX16" s="43">
        <f t="shared" si="9"/>
        <v>0</v>
      </c>
      <c r="GY16" s="43">
        <f t="shared" si="9"/>
        <v>50</v>
      </c>
      <c r="GZ16" s="43">
        <f t="shared" si="9"/>
        <v>0</v>
      </c>
      <c r="HA16" s="43">
        <f t="shared" si="9"/>
        <v>30</v>
      </c>
      <c r="HB16" s="43">
        <f t="shared" si="9"/>
        <v>0</v>
      </c>
      <c r="HC16" s="43">
        <f t="shared" si="9"/>
        <v>0</v>
      </c>
      <c r="HD16" s="43">
        <f t="shared" si="9"/>
        <v>40</v>
      </c>
      <c r="HE16" s="43">
        <f t="shared" si="9"/>
        <v>60</v>
      </c>
      <c r="HF16" s="43">
        <f t="shared" si="9"/>
        <v>15</v>
      </c>
      <c r="HG16" s="43">
        <f t="shared" si="9"/>
        <v>40</v>
      </c>
      <c r="HH16" s="43">
        <f t="shared" si="9"/>
        <v>40</v>
      </c>
      <c r="HI16" s="43">
        <f t="shared" si="9"/>
        <v>0</v>
      </c>
      <c r="HJ16" s="43">
        <f t="shared" si="9"/>
        <v>0</v>
      </c>
      <c r="HK16" s="43">
        <f t="shared" si="9"/>
        <v>0</v>
      </c>
      <c r="HL16" s="43">
        <f t="shared" si="9"/>
        <v>0</v>
      </c>
      <c r="HM16" s="43">
        <f t="shared" si="9"/>
        <v>0</v>
      </c>
      <c r="HN16" s="43">
        <f t="shared" si="9"/>
        <v>0</v>
      </c>
      <c r="HO16" s="43">
        <f t="shared" si="9"/>
        <v>0</v>
      </c>
      <c r="HP16" s="43">
        <f t="shared" si="9"/>
        <v>0</v>
      </c>
      <c r="HQ16" s="43">
        <f t="shared" si="9"/>
        <v>0</v>
      </c>
      <c r="HR16" s="43">
        <f t="shared" si="9"/>
        <v>15</v>
      </c>
      <c r="HS16" s="43">
        <f t="shared" si="9"/>
        <v>10</v>
      </c>
      <c r="HT16" s="43">
        <f t="shared" si="9"/>
        <v>0</v>
      </c>
      <c r="HU16" s="43">
        <f t="shared" si="9"/>
        <v>0</v>
      </c>
      <c r="HV16" s="43">
        <f t="shared" si="9"/>
        <v>0</v>
      </c>
      <c r="HW16" s="43">
        <f t="shared" si="9"/>
        <v>0</v>
      </c>
      <c r="HX16" s="43">
        <f t="shared" si="9"/>
        <v>0</v>
      </c>
      <c r="HY16" s="43">
        <f t="shared" si="9"/>
        <v>0</v>
      </c>
      <c r="HZ16" s="43">
        <f t="shared" si="9"/>
        <v>0</v>
      </c>
      <c r="IA16" s="43">
        <f t="shared" si="9"/>
        <v>0</v>
      </c>
      <c r="IB16" s="43">
        <f t="shared" si="9"/>
        <v>0</v>
      </c>
      <c r="IC16" s="43">
        <f t="shared" si="9"/>
        <v>0</v>
      </c>
      <c r="ID16" s="43">
        <f t="shared" si="9"/>
        <v>0</v>
      </c>
      <c r="IE16" s="43">
        <f t="shared" si="9"/>
        <v>0</v>
      </c>
      <c r="IF16" s="43">
        <f t="shared" si="9"/>
        <v>45</v>
      </c>
      <c r="IG16" s="43">
        <f t="shared" si="9"/>
        <v>0</v>
      </c>
      <c r="IH16" s="43">
        <f t="shared" si="9"/>
        <v>0</v>
      </c>
      <c r="II16" s="43">
        <f t="shared" si="9"/>
        <v>0</v>
      </c>
      <c r="IJ16" s="43">
        <f t="shared" si="9"/>
        <v>0</v>
      </c>
      <c r="IK16" s="43">
        <f t="shared" si="9"/>
        <v>0</v>
      </c>
      <c r="IL16" s="43">
        <f t="shared" si="9"/>
        <v>0</v>
      </c>
      <c r="IM16" s="43">
        <f t="shared" si="9"/>
        <v>0</v>
      </c>
      <c r="IN16" s="33">
        <f t="shared" si="0"/>
        <v>3626</v>
      </c>
      <c r="IO16" s="34">
        <f t="shared" si="1"/>
        <v>1776</v>
      </c>
      <c r="IS16" s="35"/>
      <c r="IT16" s="35"/>
      <c r="IU16" s="35"/>
      <c r="IV16" s="48"/>
    </row>
    <row r="17" spans="1:256" s="43" customFormat="1" ht="18">
      <c r="A17" s="28">
        <v>11</v>
      </c>
      <c r="B17" s="41">
        <v>6</v>
      </c>
      <c r="C17" s="40" t="s">
        <v>510</v>
      </c>
      <c r="D17" s="42" t="s">
        <v>502</v>
      </c>
      <c r="IN17" s="33">
        <f t="shared" si="0"/>
        <v>0</v>
      </c>
      <c r="IO17" s="34">
        <f t="shared" si="1"/>
        <v>0</v>
      </c>
      <c r="IP17" s="1"/>
      <c r="IQ17" s="1"/>
      <c r="IR17" s="1"/>
      <c r="IS17" s="35"/>
      <c r="IT17" s="35"/>
      <c r="IU17" s="35"/>
      <c r="IV17" s="48"/>
    </row>
    <row r="18" spans="1:256" s="32" customFormat="1" ht="18">
      <c r="A18" s="28">
        <v>12</v>
      </c>
      <c r="B18" s="41">
        <v>7</v>
      </c>
      <c r="C18" s="40" t="s">
        <v>511</v>
      </c>
      <c r="D18" s="42" t="s">
        <v>508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IN18" s="33">
        <f t="shared" si="0"/>
        <v>0</v>
      </c>
      <c r="IO18" s="34">
        <f t="shared" si="1"/>
        <v>0</v>
      </c>
      <c r="IP18" s="1"/>
      <c r="IQ18" s="1"/>
      <c r="IR18" s="1"/>
      <c r="IS18" s="35"/>
      <c r="IT18" s="35"/>
      <c r="IU18" s="35"/>
      <c r="IV18" s="36"/>
    </row>
    <row r="19" spans="1:256" s="43" customFormat="1" ht="18">
      <c r="A19" s="28">
        <v>13</v>
      </c>
      <c r="B19" s="41">
        <v>8</v>
      </c>
      <c r="C19" s="49" t="s">
        <v>512</v>
      </c>
      <c r="D19" s="42" t="s">
        <v>502</v>
      </c>
      <c r="G19" s="43">
        <v>250</v>
      </c>
      <c r="H19" s="43">
        <v>150</v>
      </c>
      <c r="I19" s="43">
        <v>75</v>
      </c>
      <c r="J19" s="43">
        <v>100</v>
      </c>
      <c r="L19" s="43">
        <v>50</v>
      </c>
      <c r="M19" s="43">
        <v>100</v>
      </c>
      <c r="N19" s="43">
        <v>800</v>
      </c>
      <c r="O19" s="43">
        <v>50</v>
      </c>
      <c r="S19" s="43">
        <v>60</v>
      </c>
      <c r="T19" s="43">
        <v>60</v>
      </c>
      <c r="U19" s="43">
        <v>100</v>
      </c>
      <c r="V19" s="43">
        <v>60</v>
      </c>
      <c r="W19" s="43">
        <v>50</v>
      </c>
      <c r="X19" s="43">
        <v>50</v>
      </c>
      <c r="Y19" s="43">
        <v>110</v>
      </c>
      <c r="Z19" s="43">
        <v>80</v>
      </c>
      <c r="AA19" s="43">
        <v>50</v>
      </c>
      <c r="AB19" s="43">
        <v>60</v>
      </c>
      <c r="AC19" s="43">
        <v>60</v>
      </c>
      <c r="AM19" s="43">
        <v>100</v>
      </c>
      <c r="AO19" s="43">
        <v>110</v>
      </c>
      <c r="BH19" s="43">
        <v>26</v>
      </c>
      <c r="CS19" s="43">
        <v>80</v>
      </c>
      <c r="DJ19" s="43">
        <v>40</v>
      </c>
      <c r="DL19" s="43">
        <v>30</v>
      </c>
      <c r="DM19" s="43">
        <v>60</v>
      </c>
      <c r="EF19" s="43">
        <v>40</v>
      </c>
      <c r="EI19" s="43">
        <v>20</v>
      </c>
      <c r="ET19" s="43">
        <v>15</v>
      </c>
      <c r="FN19" s="43">
        <v>80</v>
      </c>
      <c r="FO19" s="43">
        <v>55</v>
      </c>
      <c r="FP19" s="43">
        <v>100</v>
      </c>
      <c r="FS19" s="43">
        <v>25</v>
      </c>
      <c r="GF19" s="43">
        <v>45</v>
      </c>
      <c r="GH19" s="43">
        <v>40</v>
      </c>
      <c r="GJ19" s="43">
        <v>50</v>
      </c>
      <c r="GN19" s="43">
        <v>50</v>
      </c>
      <c r="GY19" s="43">
        <v>50</v>
      </c>
      <c r="HA19" s="43">
        <v>30</v>
      </c>
      <c r="HD19" s="43">
        <v>40</v>
      </c>
      <c r="HE19" s="43">
        <v>60</v>
      </c>
      <c r="HF19" s="43">
        <v>15</v>
      </c>
      <c r="HG19" s="43">
        <v>40</v>
      </c>
      <c r="HH19" s="43">
        <v>40</v>
      </c>
      <c r="HR19" s="43">
        <v>15</v>
      </c>
      <c r="HS19" s="43">
        <v>10</v>
      </c>
      <c r="IF19" s="43">
        <v>45</v>
      </c>
      <c r="IN19" s="33">
        <f t="shared" si="0"/>
        <v>3626</v>
      </c>
      <c r="IO19" s="34">
        <f t="shared" si="1"/>
        <v>1776</v>
      </c>
      <c r="IP19" s="47"/>
      <c r="IQ19" s="1"/>
      <c r="IR19" s="1"/>
      <c r="IS19" s="35"/>
      <c r="IT19" s="35"/>
      <c r="IU19" s="35"/>
      <c r="IV19" s="48"/>
    </row>
    <row r="20" spans="1:256" s="32" customFormat="1" ht="18">
      <c r="A20" s="28">
        <v>14</v>
      </c>
      <c r="B20" s="41"/>
      <c r="C20" s="49" t="s">
        <v>513</v>
      </c>
      <c r="D20" s="4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IN20" s="33">
        <f t="shared" si="0"/>
        <v>0</v>
      </c>
      <c r="IO20" s="34">
        <f t="shared" si="1"/>
        <v>0</v>
      </c>
      <c r="IP20" s="1"/>
      <c r="IQ20" s="1"/>
      <c r="IR20" s="1"/>
      <c r="IS20" s="35"/>
      <c r="IT20" s="35"/>
      <c r="IU20" s="35"/>
      <c r="IV20" s="36"/>
    </row>
    <row r="21" spans="1:256" s="51" customFormat="1" ht="18">
      <c r="A21" s="28">
        <v>15</v>
      </c>
      <c r="B21" s="41"/>
      <c r="C21" s="50" t="s">
        <v>514</v>
      </c>
      <c r="D21" s="42"/>
      <c r="E21" s="39">
        <f aca="true" t="shared" si="10" ref="E21:BP21">E22+E23+E24+E25+E26</f>
        <v>0</v>
      </c>
      <c r="F21" s="39">
        <f t="shared" si="10"/>
        <v>0</v>
      </c>
      <c r="G21" s="39">
        <f t="shared" si="10"/>
        <v>0</v>
      </c>
      <c r="H21" s="39">
        <f t="shared" si="10"/>
        <v>0</v>
      </c>
      <c r="I21" s="39">
        <f t="shared" si="10"/>
        <v>3</v>
      </c>
      <c r="J21" s="39">
        <f t="shared" si="10"/>
        <v>7</v>
      </c>
      <c r="K21" s="39">
        <f t="shared" si="10"/>
        <v>0</v>
      </c>
      <c r="L21" s="39">
        <f t="shared" si="10"/>
        <v>0</v>
      </c>
      <c r="M21" s="39">
        <f t="shared" si="10"/>
        <v>0</v>
      </c>
      <c r="N21" s="39">
        <f t="shared" si="10"/>
        <v>6</v>
      </c>
      <c r="O21" s="39">
        <f t="shared" si="10"/>
        <v>7</v>
      </c>
      <c r="P21" s="39">
        <f t="shared" si="10"/>
        <v>0</v>
      </c>
      <c r="Q21" s="39">
        <f t="shared" si="10"/>
        <v>0</v>
      </c>
      <c r="R21" s="39">
        <f t="shared" si="10"/>
        <v>4</v>
      </c>
      <c r="S21" s="39">
        <f t="shared" si="10"/>
        <v>0</v>
      </c>
      <c r="T21" s="39">
        <f t="shared" si="10"/>
        <v>0</v>
      </c>
      <c r="U21" s="39">
        <f t="shared" si="10"/>
        <v>6</v>
      </c>
      <c r="V21" s="39">
        <f t="shared" si="10"/>
        <v>0</v>
      </c>
      <c r="W21" s="39">
        <f t="shared" si="10"/>
        <v>1</v>
      </c>
      <c r="X21" s="39">
        <f t="shared" si="10"/>
        <v>0</v>
      </c>
      <c r="Y21" s="39">
        <f t="shared" si="10"/>
        <v>1</v>
      </c>
      <c r="Z21" s="39">
        <f t="shared" si="10"/>
        <v>0</v>
      </c>
      <c r="AA21" s="39">
        <f t="shared" si="10"/>
        <v>0</v>
      </c>
      <c r="AB21" s="39">
        <f t="shared" si="10"/>
        <v>6</v>
      </c>
      <c r="AC21" s="39">
        <f t="shared" si="10"/>
        <v>0</v>
      </c>
      <c r="AD21" s="39">
        <f t="shared" si="10"/>
        <v>2</v>
      </c>
      <c r="AE21" s="39">
        <f t="shared" si="10"/>
        <v>0</v>
      </c>
      <c r="AF21" s="39">
        <f t="shared" si="10"/>
        <v>0</v>
      </c>
      <c r="AG21" s="39">
        <f t="shared" si="10"/>
        <v>0</v>
      </c>
      <c r="AH21" s="39">
        <f t="shared" si="10"/>
        <v>0</v>
      </c>
      <c r="AI21" s="39">
        <f t="shared" si="10"/>
        <v>0</v>
      </c>
      <c r="AJ21" s="39">
        <f t="shared" si="10"/>
        <v>0</v>
      </c>
      <c r="AK21" s="39">
        <f t="shared" si="10"/>
        <v>0</v>
      </c>
      <c r="AL21" s="39">
        <f t="shared" si="10"/>
        <v>0</v>
      </c>
      <c r="AM21" s="39">
        <f t="shared" si="10"/>
        <v>8</v>
      </c>
      <c r="AN21" s="39">
        <f t="shared" si="10"/>
        <v>3</v>
      </c>
      <c r="AO21" s="39">
        <f t="shared" si="10"/>
        <v>3</v>
      </c>
      <c r="AP21" s="39">
        <f t="shared" si="10"/>
        <v>0</v>
      </c>
      <c r="AQ21" s="39">
        <f t="shared" si="10"/>
        <v>0</v>
      </c>
      <c r="AR21" s="39">
        <f t="shared" si="10"/>
        <v>0</v>
      </c>
      <c r="AS21" s="39">
        <f t="shared" si="10"/>
        <v>0</v>
      </c>
      <c r="AT21" s="39">
        <f t="shared" si="10"/>
        <v>0</v>
      </c>
      <c r="AU21" s="39">
        <f t="shared" si="10"/>
        <v>0</v>
      </c>
      <c r="AV21" s="39">
        <f t="shared" si="10"/>
        <v>0</v>
      </c>
      <c r="AW21" s="39">
        <f t="shared" si="10"/>
        <v>0</v>
      </c>
      <c r="AX21" s="39">
        <f t="shared" si="10"/>
        <v>0</v>
      </c>
      <c r="AY21" s="39">
        <f t="shared" si="10"/>
        <v>0</v>
      </c>
      <c r="AZ21" s="39">
        <f t="shared" si="10"/>
        <v>0</v>
      </c>
      <c r="BA21" s="39">
        <f t="shared" si="10"/>
        <v>0</v>
      </c>
      <c r="BB21" s="39">
        <f t="shared" si="10"/>
        <v>0</v>
      </c>
      <c r="BC21" s="39">
        <f t="shared" si="10"/>
        <v>0</v>
      </c>
      <c r="BD21" s="39">
        <f t="shared" si="10"/>
        <v>0</v>
      </c>
      <c r="BE21" s="39">
        <f t="shared" si="10"/>
        <v>0</v>
      </c>
      <c r="BF21" s="39">
        <f t="shared" si="10"/>
        <v>1</v>
      </c>
      <c r="BG21" s="39">
        <f t="shared" si="10"/>
        <v>0</v>
      </c>
      <c r="BH21" s="39">
        <f t="shared" si="10"/>
        <v>3</v>
      </c>
      <c r="BI21" s="39">
        <f t="shared" si="10"/>
        <v>0</v>
      </c>
      <c r="BJ21" s="39">
        <f t="shared" si="10"/>
        <v>0</v>
      </c>
      <c r="BK21" s="39">
        <f t="shared" si="10"/>
        <v>0</v>
      </c>
      <c r="BL21" s="39">
        <f t="shared" si="10"/>
        <v>0</v>
      </c>
      <c r="BM21" s="39">
        <f t="shared" si="10"/>
        <v>0</v>
      </c>
      <c r="BN21" s="39">
        <f t="shared" si="10"/>
        <v>0</v>
      </c>
      <c r="BO21" s="39">
        <f t="shared" si="10"/>
        <v>0</v>
      </c>
      <c r="BP21" s="39">
        <f t="shared" si="10"/>
        <v>0</v>
      </c>
      <c r="BQ21" s="39">
        <f aca="true" t="shared" si="11" ref="BQ21:EB21">BQ22+BQ23+BQ24+BQ25+BQ26</f>
        <v>0</v>
      </c>
      <c r="BR21" s="39">
        <f t="shared" si="11"/>
        <v>0</v>
      </c>
      <c r="BS21" s="39">
        <f t="shared" si="11"/>
        <v>0</v>
      </c>
      <c r="BT21" s="39">
        <f t="shared" si="11"/>
        <v>0</v>
      </c>
      <c r="BU21" s="39">
        <f t="shared" si="11"/>
        <v>0</v>
      </c>
      <c r="BV21" s="39">
        <f t="shared" si="11"/>
        <v>0</v>
      </c>
      <c r="BW21" s="39">
        <f t="shared" si="11"/>
        <v>0</v>
      </c>
      <c r="BX21" s="39">
        <f t="shared" si="11"/>
        <v>0</v>
      </c>
      <c r="BY21" s="39">
        <f t="shared" si="11"/>
        <v>0</v>
      </c>
      <c r="BZ21" s="39">
        <f t="shared" si="11"/>
        <v>0</v>
      </c>
      <c r="CA21" s="39">
        <f t="shared" si="11"/>
        <v>0</v>
      </c>
      <c r="CB21" s="39">
        <f t="shared" si="11"/>
        <v>0</v>
      </c>
      <c r="CC21" s="39">
        <f t="shared" si="11"/>
        <v>0</v>
      </c>
      <c r="CD21" s="39">
        <f t="shared" si="11"/>
        <v>0</v>
      </c>
      <c r="CE21" s="39">
        <f t="shared" si="11"/>
        <v>0</v>
      </c>
      <c r="CF21" s="39">
        <f t="shared" si="11"/>
        <v>0</v>
      </c>
      <c r="CG21" s="39">
        <f t="shared" si="11"/>
        <v>0</v>
      </c>
      <c r="CH21" s="39">
        <f t="shared" si="11"/>
        <v>0</v>
      </c>
      <c r="CI21" s="39">
        <f t="shared" si="11"/>
        <v>0</v>
      </c>
      <c r="CJ21" s="39">
        <f t="shared" si="11"/>
        <v>0</v>
      </c>
      <c r="CK21" s="39">
        <f t="shared" si="11"/>
        <v>0</v>
      </c>
      <c r="CL21" s="39">
        <f t="shared" si="11"/>
        <v>0</v>
      </c>
      <c r="CM21" s="39">
        <f t="shared" si="11"/>
        <v>0</v>
      </c>
      <c r="CN21" s="39">
        <f t="shared" si="11"/>
        <v>1</v>
      </c>
      <c r="CO21" s="39">
        <f t="shared" si="11"/>
        <v>0</v>
      </c>
      <c r="CP21" s="39">
        <f t="shared" si="11"/>
        <v>0</v>
      </c>
      <c r="CQ21" s="39">
        <f t="shared" si="11"/>
        <v>0</v>
      </c>
      <c r="CR21" s="39">
        <f t="shared" si="11"/>
        <v>3</v>
      </c>
      <c r="CS21" s="39">
        <f t="shared" si="11"/>
        <v>4</v>
      </c>
      <c r="CT21" s="39">
        <f t="shared" si="11"/>
        <v>0</v>
      </c>
      <c r="CU21" s="39">
        <f t="shared" si="11"/>
        <v>0</v>
      </c>
      <c r="CV21" s="39">
        <f t="shared" si="11"/>
        <v>0</v>
      </c>
      <c r="CW21" s="39">
        <f t="shared" si="11"/>
        <v>0</v>
      </c>
      <c r="CX21" s="39">
        <f t="shared" si="11"/>
        <v>0</v>
      </c>
      <c r="CY21" s="39">
        <f t="shared" si="11"/>
        <v>0</v>
      </c>
      <c r="CZ21" s="39">
        <f t="shared" si="11"/>
        <v>3</v>
      </c>
      <c r="DA21" s="39">
        <f t="shared" si="11"/>
        <v>0</v>
      </c>
      <c r="DB21" s="39">
        <f t="shared" si="11"/>
        <v>0</v>
      </c>
      <c r="DC21" s="39">
        <f t="shared" si="11"/>
        <v>0</v>
      </c>
      <c r="DD21" s="39">
        <f t="shared" si="11"/>
        <v>0</v>
      </c>
      <c r="DE21" s="39">
        <f t="shared" si="11"/>
        <v>4</v>
      </c>
      <c r="DF21" s="39">
        <f t="shared" si="11"/>
        <v>3</v>
      </c>
      <c r="DG21" s="39">
        <f t="shared" si="11"/>
        <v>0</v>
      </c>
      <c r="DH21" s="39">
        <f t="shared" si="11"/>
        <v>0</v>
      </c>
      <c r="DI21" s="39">
        <f t="shared" si="11"/>
        <v>0</v>
      </c>
      <c r="DJ21" s="39">
        <f t="shared" si="11"/>
        <v>0</v>
      </c>
      <c r="DK21" s="39">
        <f t="shared" si="11"/>
        <v>0</v>
      </c>
      <c r="DL21" s="39">
        <f t="shared" si="11"/>
        <v>0</v>
      </c>
      <c r="DM21" s="39">
        <f t="shared" si="11"/>
        <v>0</v>
      </c>
      <c r="DN21" s="39">
        <f t="shared" si="11"/>
        <v>0</v>
      </c>
      <c r="DO21" s="39">
        <f t="shared" si="11"/>
        <v>0</v>
      </c>
      <c r="DP21" s="39">
        <f t="shared" si="11"/>
        <v>0</v>
      </c>
      <c r="DQ21" s="39">
        <f t="shared" si="11"/>
        <v>0</v>
      </c>
      <c r="DR21" s="39">
        <f t="shared" si="11"/>
        <v>0</v>
      </c>
      <c r="DS21" s="39">
        <f t="shared" si="11"/>
        <v>0</v>
      </c>
      <c r="DT21" s="39">
        <f t="shared" si="11"/>
        <v>0</v>
      </c>
      <c r="DU21" s="39">
        <f t="shared" si="11"/>
        <v>0</v>
      </c>
      <c r="DV21" s="39">
        <f t="shared" si="11"/>
        <v>0</v>
      </c>
      <c r="DW21" s="39">
        <f t="shared" si="11"/>
        <v>0</v>
      </c>
      <c r="DX21" s="39">
        <f t="shared" si="11"/>
        <v>0</v>
      </c>
      <c r="DY21" s="39">
        <f t="shared" si="11"/>
        <v>0</v>
      </c>
      <c r="DZ21" s="39">
        <f t="shared" si="11"/>
        <v>0</v>
      </c>
      <c r="EA21" s="39">
        <f t="shared" si="11"/>
        <v>0</v>
      </c>
      <c r="EB21" s="39">
        <f t="shared" si="11"/>
        <v>0</v>
      </c>
      <c r="EC21" s="39">
        <f aca="true" t="shared" si="12" ref="EC21:GN21">EC22+EC23+EC24+EC25+EC26</f>
        <v>0</v>
      </c>
      <c r="ED21" s="39">
        <f t="shared" si="12"/>
        <v>0</v>
      </c>
      <c r="EE21" s="39">
        <f t="shared" si="12"/>
        <v>0</v>
      </c>
      <c r="EF21" s="39">
        <f t="shared" si="12"/>
        <v>0</v>
      </c>
      <c r="EG21" s="39">
        <f t="shared" si="12"/>
        <v>0</v>
      </c>
      <c r="EH21" s="39">
        <f t="shared" si="12"/>
        <v>0</v>
      </c>
      <c r="EI21" s="39">
        <f t="shared" si="12"/>
        <v>2</v>
      </c>
      <c r="EJ21" s="39">
        <f t="shared" si="12"/>
        <v>3</v>
      </c>
      <c r="EK21" s="39">
        <f t="shared" si="12"/>
        <v>0</v>
      </c>
      <c r="EL21" s="39">
        <f t="shared" si="12"/>
        <v>0</v>
      </c>
      <c r="EM21" s="39">
        <f t="shared" si="12"/>
        <v>0</v>
      </c>
      <c r="EN21" s="39">
        <f t="shared" si="12"/>
        <v>0</v>
      </c>
      <c r="EO21" s="39">
        <f t="shared" si="12"/>
        <v>0</v>
      </c>
      <c r="EP21" s="39">
        <f t="shared" si="12"/>
        <v>0</v>
      </c>
      <c r="EQ21" s="39">
        <f t="shared" si="12"/>
        <v>0</v>
      </c>
      <c r="ER21" s="39">
        <f t="shared" si="12"/>
        <v>0</v>
      </c>
      <c r="ES21" s="39">
        <f t="shared" si="12"/>
        <v>0</v>
      </c>
      <c r="ET21" s="39">
        <f t="shared" si="12"/>
        <v>0</v>
      </c>
      <c r="EU21" s="39">
        <f t="shared" si="12"/>
        <v>0</v>
      </c>
      <c r="EV21" s="39">
        <f t="shared" si="12"/>
        <v>0</v>
      </c>
      <c r="EW21" s="39">
        <f t="shared" si="12"/>
        <v>0</v>
      </c>
      <c r="EX21" s="39">
        <f t="shared" si="12"/>
        <v>0</v>
      </c>
      <c r="EY21" s="39">
        <f t="shared" si="12"/>
        <v>0</v>
      </c>
      <c r="EZ21" s="39">
        <f t="shared" si="12"/>
        <v>0</v>
      </c>
      <c r="FA21" s="39">
        <f t="shared" si="12"/>
        <v>0</v>
      </c>
      <c r="FB21" s="39">
        <f t="shared" si="12"/>
        <v>0</v>
      </c>
      <c r="FC21" s="39">
        <f t="shared" si="12"/>
        <v>0</v>
      </c>
      <c r="FD21" s="39">
        <f t="shared" si="12"/>
        <v>0</v>
      </c>
      <c r="FE21" s="39">
        <f t="shared" si="12"/>
        <v>0</v>
      </c>
      <c r="FF21" s="39">
        <f t="shared" si="12"/>
        <v>0</v>
      </c>
      <c r="FG21" s="39">
        <f t="shared" si="12"/>
        <v>0</v>
      </c>
      <c r="FH21" s="39">
        <f t="shared" si="12"/>
        <v>0</v>
      </c>
      <c r="FI21" s="39">
        <f t="shared" si="12"/>
        <v>0</v>
      </c>
      <c r="FJ21" s="39">
        <f t="shared" si="12"/>
        <v>0</v>
      </c>
      <c r="FK21" s="39">
        <f t="shared" si="12"/>
        <v>0</v>
      </c>
      <c r="FL21" s="39">
        <f t="shared" si="12"/>
        <v>0</v>
      </c>
      <c r="FM21" s="39">
        <f t="shared" si="12"/>
        <v>0</v>
      </c>
      <c r="FN21" s="39">
        <f t="shared" si="12"/>
        <v>3</v>
      </c>
      <c r="FO21" s="39">
        <f t="shared" si="12"/>
        <v>0</v>
      </c>
      <c r="FP21" s="39">
        <f t="shared" si="12"/>
        <v>0</v>
      </c>
      <c r="FQ21" s="39">
        <f t="shared" si="12"/>
        <v>0</v>
      </c>
      <c r="FR21" s="39">
        <f t="shared" si="12"/>
        <v>0</v>
      </c>
      <c r="FS21" s="39">
        <f t="shared" si="12"/>
        <v>0</v>
      </c>
      <c r="FT21" s="39">
        <f t="shared" si="12"/>
        <v>2</v>
      </c>
      <c r="FU21" s="39">
        <f t="shared" si="12"/>
        <v>0</v>
      </c>
      <c r="FV21" s="39">
        <f t="shared" si="12"/>
        <v>0</v>
      </c>
      <c r="FW21" s="39">
        <f t="shared" si="12"/>
        <v>0</v>
      </c>
      <c r="FX21" s="39">
        <f t="shared" si="12"/>
        <v>0</v>
      </c>
      <c r="FY21" s="39">
        <f t="shared" si="12"/>
        <v>2</v>
      </c>
      <c r="FZ21" s="39">
        <f t="shared" si="12"/>
        <v>0</v>
      </c>
      <c r="GA21" s="39">
        <f t="shared" si="12"/>
        <v>0</v>
      </c>
      <c r="GB21" s="39">
        <f t="shared" si="12"/>
        <v>0</v>
      </c>
      <c r="GC21" s="39">
        <f t="shared" si="12"/>
        <v>2</v>
      </c>
      <c r="GD21" s="39">
        <f t="shared" si="12"/>
        <v>0</v>
      </c>
      <c r="GE21" s="39">
        <f t="shared" si="12"/>
        <v>0</v>
      </c>
      <c r="GF21" s="39">
        <f t="shared" si="12"/>
        <v>0</v>
      </c>
      <c r="GG21" s="39">
        <f t="shared" si="12"/>
        <v>0</v>
      </c>
      <c r="GH21" s="39">
        <f t="shared" si="12"/>
        <v>0</v>
      </c>
      <c r="GI21" s="39">
        <f t="shared" si="12"/>
        <v>0</v>
      </c>
      <c r="GJ21" s="39">
        <f t="shared" si="12"/>
        <v>0</v>
      </c>
      <c r="GK21" s="39">
        <f t="shared" si="12"/>
        <v>0</v>
      </c>
      <c r="GL21" s="39">
        <f t="shared" si="12"/>
        <v>2</v>
      </c>
      <c r="GM21" s="39">
        <f t="shared" si="12"/>
        <v>0</v>
      </c>
      <c r="GN21" s="39">
        <f t="shared" si="12"/>
        <v>0</v>
      </c>
      <c r="GO21" s="39">
        <f aca="true" t="shared" si="13" ref="GO21:IM21">GO22+GO23+GO24+GO25+GO26</f>
        <v>0</v>
      </c>
      <c r="GP21" s="39">
        <f t="shared" si="13"/>
        <v>0</v>
      </c>
      <c r="GQ21" s="39">
        <f t="shared" si="13"/>
        <v>1</v>
      </c>
      <c r="GR21" s="39">
        <f t="shared" si="13"/>
        <v>0</v>
      </c>
      <c r="GS21" s="39">
        <f t="shared" si="13"/>
        <v>0</v>
      </c>
      <c r="GT21" s="39">
        <f t="shared" si="13"/>
        <v>0</v>
      </c>
      <c r="GU21" s="39">
        <f t="shared" si="13"/>
        <v>0</v>
      </c>
      <c r="GV21" s="39">
        <f t="shared" si="13"/>
        <v>0</v>
      </c>
      <c r="GW21" s="39">
        <f t="shared" si="13"/>
        <v>0</v>
      </c>
      <c r="GX21" s="39">
        <f t="shared" si="13"/>
        <v>0</v>
      </c>
      <c r="GY21" s="39">
        <f t="shared" si="13"/>
        <v>0</v>
      </c>
      <c r="GZ21" s="39">
        <f t="shared" si="13"/>
        <v>0</v>
      </c>
      <c r="HA21" s="39">
        <f t="shared" si="13"/>
        <v>0</v>
      </c>
      <c r="HB21" s="39">
        <f t="shared" si="13"/>
        <v>0</v>
      </c>
      <c r="HC21" s="39">
        <f t="shared" si="13"/>
        <v>4</v>
      </c>
      <c r="HD21" s="39">
        <f t="shared" si="13"/>
        <v>0</v>
      </c>
      <c r="HE21" s="39">
        <f t="shared" si="13"/>
        <v>0</v>
      </c>
      <c r="HF21" s="39">
        <f t="shared" si="13"/>
        <v>6</v>
      </c>
      <c r="HG21" s="39">
        <f t="shared" si="13"/>
        <v>0</v>
      </c>
      <c r="HH21" s="39">
        <f t="shared" si="13"/>
        <v>0</v>
      </c>
      <c r="HI21" s="39">
        <f t="shared" si="13"/>
        <v>0</v>
      </c>
      <c r="HJ21" s="39">
        <f t="shared" si="13"/>
        <v>0</v>
      </c>
      <c r="HK21" s="39">
        <f t="shared" si="13"/>
        <v>0</v>
      </c>
      <c r="HL21" s="39">
        <f t="shared" si="13"/>
        <v>0</v>
      </c>
      <c r="HM21" s="39">
        <f t="shared" si="13"/>
        <v>0</v>
      </c>
      <c r="HN21" s="39">
        <f t="shared" si="13"/>
        <v>0</v>
      </c>
      <c r="HO21" s="39">
        <f t="shared" si="13"/>
        <v>0</v>
      </c>
      <c r="HP21" s="39">
        <f t="shared" si="13"/>
        <v>0</v>
      </c>
      <c r="HQ21" s="39">
        <f t="shared" si="13"/>
        <v>0</v>
      </c>
      <c r="HR21" s="39">
        <f t="shared" si="13"/>
        <v>0</v>
      </c>
      <c r="HS21" s="39">
        <f t="shared" si="13"/>
        <v>0</v>
      </c>
      <c r="HT21" s="39">
        <f t="shared" si="13"/>
        <v>0</v>
      </c>
      <c r="HU21" s="39">
        <f t="shared" si="13"/>
        <v>0</v>
      </c>
      <c r="HV21" s="39">
        <f t="shared" si="13"/>
        <v>0</v>
      </c>
      <c r="HW21" s="39">
        <f t="shared" si="13"/>
        <v>0</v>
      </c>
      <c r="HX21" s="39">
        <f t="shared" si="13"/>
        <v>0</v>
      </c>
      <c r="HY21" s="39">
        <f t="shared" si="13"/>
        <v>0</v>
      </c>
      <c r="HZ21" s="39">
        <f t="shared" si="13"/>
        <v>0</v>
      </c>
      <c r="IA21" s="39">
        <f t="shared" si="13"/>
        <v>3</v>
      </c>
      <c r="IB21" s="39">
        <f t="shared" si="13"/>
        <v>0</v>
      </c>
      <c r="IC21" s="39">
        <f t="shared" si="13"/>
        <v>0</v>
      </c>
      <c r="ID21" s="39">
        <f t="shared" si="13"/>
        <v>0</v>
      </c>
      <c r="IE21" s="39">
        <f t="shared" si="13"/>
        <v>0</v>
      </c>
      <c r="IF21" s="39">
        <f t="shared" si="13"/>
        <v>0</v>
      </c>
      <c r="IG21" s="39">
        <f t="shared" si="13"/>
        <v>0</v>
      </c>
      <c r="IH21" s="39">
        <f t="shared" si="13"/>
        <v>0</v>
      </c>
      <c r="II21" s="39">
        <f t="shared" si="13"/>
        <v>0</v>
      </c>
      <c r="IJ21" s="39">
        <f t="shared" si="13"/>
        <v>0</v>
      </c>
      <c r="IK21" s="39">
        <f t="shared" si="13"/>
        <v>0</v>
      </c>
      <c r="IL21" s="39">
        <f t="shared" si="13"/>
        <v>0</v>
      </c>
      <c r="IM21" s="39">
        <f t="shared" si="13"/>
        <v>0</v>
      </c>
      <c r="IN21" s="33">
        <f t="shared" si="0"/>
        <v>109</v>
      </c>
      <c r="IO21" s="34">
        <f t="shared" si="1"/>
        <v>109</v>
      </c>
      <c r="IV21" s="52"/>
    </row>
    <row r="22" spans="1:256" s="44" customFormat="1" ht="18">
      <c r="A22" s="28">
        <v>16</v>
      </c>
      <c r="B22" s="41"/>
      <c r="C22" s="40" t="s">
        <v>515</v>
      </c>
      <c r="D22" s="42"/>
      <c r="AD22" s="44">
        <v>2</v>
      </c>
      <c r="BF22" s="44">
        <v>1</v>
      </c>
      <c r="CN22" s="44">
        <v>1</v>
      </c>
      <c r="CU22" s="43"/>
      <c r="CV22" s="43"/>
      <c r="FT22" s="44">
        <v>2</v>
      </c>
      <c r="FY22" s="44">
        <v>2</v>
      </c>
      <c r="GC22" s="44">
        <v>2</v>
      </c>
      <c r="IN22" s="33">
        <f t="shared" si="0"/>
        <v>10</v>
      </c>
      <c r="IO22" s="34">
        <f t="shared" si="1"/>
        <v>10</v>
      </c>
      <c r="IP22" s="45"/>
      <c r="IQ22" s="1"/>
      <c r="IR22" s="1"/>
      <c r="IS22" s="1"/>
      <c r="IT22" s="1"/>
      <c r="IU22" s="1"/>
      <c r="IV22" s="46"/>
    </row>
    <row r="23" spans="1:256" s="44" customFormat="1" ht="18">
      <c r="A23" s="28">
        <v>17</v>
      </c>
      <c r="B23" s="41"/>
      <c r="C23" s="40" t="s">
        <v>516</v>
      </c>
      <c r="D23" s="42"/>
      <c r="CR23" s="44">
        <v>3</v>
      </c>
      <c r="CU23" s="43"/>
      <c r="CV23" s="43"/>
      <c r="DE23" s="44">
        <v>4</v>
      </c>
      <c r="DF23" s="44">
        <v>3</v>
      </c>
      <c r="IN23" s="33">
        <f t="shared" si="0"/>
        <v>10</v>
      </c>
      <c r="IO23" s="34">
        <f t="shared" si="1"/>
        <v>10</v>
      </c>
      <c r="IP23" s="45"/>
      <c r="IQ23" s="1"/>
      <c r="IR23" s="1"/>
      <c r="IS23" s="1"/>
      <c r="IT23" s="1"/>
      <c r="IU23" s="1"/>
      <c r="IV23" s="46"/>
    </row>
    <row r="24" spans="1:256" s="44" customFormat="1" ht="18">
      <c r="A24" s="28">
        <v>18</v>
      </c>
      <c r="B24" s="41"/>
      <c r="C24" s="40" t="s">
        <v>517</v>
      </c>
      <c r="D24" s="42"/>
      <c r="CU24" s="43"/>
      <c r="CV24" s="43"/>
      <c r="EI24" s="44">
        <v>2</v>
      </c>
      <c r="IN24" s="33">
        <f t="shared" si="0"/>
        <v>2</v>
      </c>
      <c r="IO24" s="34">
        <f t="shared" si="1"/>
        <v>2</v>
      </c>
      <c r="IP24" s="45"/>
      <c r="IQ24" s="1"/>
      <c r="IR24" s="1"/>
      <c r="IS24" s="1"/>
      <c r="IT24" s="1"/>
      <c r="IU24" s="1"/>
      <c r="IV24" s="46"/>
    </row>
    <row r="25" spans="1:256" s="44" customFormat="1" ht="18">
      <c r="A25" s="28">
        <v>19</v>
      </c>
      <c r="B25" s="41"/>
      <c r="C25" s="40" t="s">
        <v>518</v>
      </c>
      <c r="D25" s="42"/>
      <c r="R25" s="44">
        <v>4</v>
      </c>
      <c r="U25" s="44">
        <v>6</v>
      </c>
      <c r="AB25" s="44">
        <v>6</v>
      </c>
      <c r="AM25" s="44">
        <v>8</v>
      </c>
      <c r="AN25" s="44">
        <v>3</v>
      </c>
      <c r="AO25" s="44">
        <v>3</v>
      </c>
      <c r="BH25" s="44">
        <v>3</v>
      </c>
      <c r="CS25" s="44">
        <v>4</v>
      </c>
      <c r="CU25" s="43"/>
      <c r="CV25" s="43"/>
      <c r="CZ25" s="44">
        <v>3</v>
      </c>
      <c r="EJ25" s="44">
        <v>3</v>
      </c>
      <c r="FN25" s="44">
        <v>3</v>
      </c>
      <c r="GL25" s="44">
        <v>2</v>
      </c>
      <c r="HC25" s="44">
        <v>4</v>
      </c>
      <c r="HF25" s="44">
        <v>6</v>
      </c>
      <c r="IA25" s="44">
        <v>3</v>
      </c>
      <c r="IN25" s="33">
        <f t="shared" si="0"/>
        <v>61</v>
      </c>
      <c r="IO25" s="34">
        <f t="shared" si="1"/>
        <v>61</v>
      </c>
      <c r="IP25" s="45"/>
      <c r="IQ25" s="1"/>
      <c r="IR25" s="1"/>
      <c r="IS25" s="1"/>
      <c r="IT25" s="1"/>
      <c r="IU25" s="1"/>
      <c r="IV25" s="46"/>
    </row>
    <row r="26" spans="1:256" s="44" customFormat="1" ht="18">
      <c r="A26" s="28">
        <v>20</v>
      </c>
      <c r="B26" s="41"/>
      <c r="C26" s="53" t="s">
        <v>519</v>
      </c>
      <c r="D26" s="42"/>
      <c r="I26" s="44">
        <v>3</v>
      </c>
      <c r="J26" s="44">
        <v>7</v>
      </c>
      <c r="N26" s="44">
        <v>6</v>
      </c>
      <c r="O26" s="44">
        <v>7</v>
      </c>
      <c r="W26" s="44">
        <v>1</v>
      </c>
      <c r="Y26" s="44">
        <v>1</v>
      </c>
      <c r="CU26" s="43"/>
      <c r="CV26" s="43"/>
      <c r="GQ26" s="44">
        <v>1</v>
      </c>
      <c r="IN26" s="33">
        <f t="shared" si="0"/>
        <v>26</v>
      </c>
      <c r="IO26" s="34">
        <f t="shared" si="1"/>
        <v>26</v>
      </c>
      <c r="IP26" s="45"/>
      <c r="IQ26" s="1"/>
      <c r="IR26" s="1"/>
      <c r="IS26" s="1"/>
      <c r="IT26" s="1"/>
      <c r="IU26" s="1"/>
      <c r="IV26" s="46"/>
    </row>
    <row r="27" spans="1:256" s="32" customFormat="1" ht="18">
      <c r="A27" s="28">
        <v>21</v>
      </c>
      <c r="B27" s="41">
        <v>9</v>
      </c>
      <c r="C27" s="40" t="s">
        <v>520</v>
      </c>
      <c r="D27" s="42" t="s">
        <v>502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IN27" s="33">
        <f t="shared" si="0"/>
        <v>0</v>
      </c>
      <c r="IO27" s="34">
        <f t="shared" si="1"/>
        <v>0</v>
      </c>
      <c r="IP27" s="1"/>
      <c r="IQ27" s="1"/>
      <c r="IR27" s="1"/>
      <c r="IS27" s="35"/>
      <c r="IT27" s="35"/>
      <c r="IU27" s="35"/>
      <c r="IV27" s="36"/>
    </row>
    <row r="28" spans="1:256" s="32" customFormat="1" ht="18">
      <c r="A28" s="28">
        <v>22</v>
      </c>
      <c r="B28" s="41">
        <v>10</v>
      </c>
      <c r="C28" s="54" t="s">
        <v>521</v>
      </c>
      <c r="D28" s="42" t="s">
        <v>522</v>
      </c>
      <c r="E28" s="39"/>
      <c r="F28" s="39"/>
      <c r="G28" s="39"/>
      <c r="H28" s="39">
        <v>4</v>
      </c>
      <c r="I28" s="39"/>
      <c r="J28" s="39"/>
      <c r="K28" s="39"/>
      <c r="L28" s="39"/>
      <c r="M28" s="39"/>
      <c r="N28" s="39">
        <v>4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GH28" s="32">
        <v>1</v>
      </c>
      <c r="GM28" s="32">
        <v>1</v>
      </c>
      <c r="IC28" s="32">
        <v>2</v>
      </c>
      <c r="IN28" s="33">
        <f t="shared" si="0"/>
        <v>12</v>
      </c>
      <c r="IO28" s="34">
        <f t="shared" si="1"/>
        <v>4</v>
      </c>
      <c r="IP28" s="1"/>
      <c r="IQ28" s="1"/>
      <c r="IR28" s="1"/>
      <c r="IS28" s="35"/>
      <c r="IT28" s="35"/>
      <c r="IU28" s="35"/>
      <c r="IV28" s="36"/>
    </row>
    <row r="29" spans="1:256" s="44" customFormat="1" ht="18">
      <c r="A29" s="28">
        <v>23</v>
      </c>
      <c r="B29" s="41">
        <v>11</v>
      </c>
      <c r="C29" s="40" t="s">
        <v>523</v>
      </c>
      <c r="D29" s="42" t="s">
        <v>522</v>
      </c>
      <c r="CU29" s="43"/>
      <c r="CV29" s="43"/>
      <c r="GH29" s="44">
        <v>8</v>
      </c>
      <c r="GN29" s="44">
        <v>8</v>
      </c>
      <c r="IN29" s="33">
        <f t="shared" si="0"/>
        <v>16</v>
      </c>
      <c r="IO29" s="34">
        <f t="shared" si="1"/>
        <v>0</v>
      </c>
      <c r="IP29" s="45"/>
      <c r="IQ29" s="1"/>
      <c r="IR29" s="1"/>
      <c r="IS29" s="1"/>
      <c r="IT29" s="1"/>
      <c r="IU29" s="1"/>
      <c r="IV29" s="46"/>
    </row>
    <row r="30" spans="1:256" s="44" customFormat="1" ht="30">
      <c r="A30" s="28">
        <v>24</v>
      </c>
      <c r="B30" s="41">
        <v>12</v>
      </c>
      <c r="C30" s="40" t="s">
        <v>524</v>
      </c>
      <c r="D30" s="42" t="s">
        <v>502</v>
      </c>
      <c r="CU30" s="43"/>
      <c r="CV30" s="43"/>
      <c r="IN30" s="33">
        <f t="shared" si="0"/>
        <v>0</v>
      </c>
      <c r="IO30" s="34">
        <f t="shared" si="1"/>
        <v>0</v>
      </c>
      <c r="IP30" s="45"/>
      <c r="IQ30" s="1"/>
      <c r="IR30" s="1"/>
      <c r="IS30" s="1"/>
      <c r="IT30" s="1"/>
      <c r="IU30" s="1"/>
      <c r="IV30" s="46"/>
    </row>
    <row r="31" spans="1:256" s="44" customFormat="1" ht="18">
      <c r="A31" s="28">
        <v>25</v>
      </c>
      <c r="B31" s="41">
        <v>13</v>
      </c>
      <c r="C31" s="55" t="s">
        <v>525</v>
      </c>
      <c r="D31" s="42" t="s">
        <v>502</v>
      </c>
      <c r="F31" s="44">
        <v>58.5</v>
      </c>
      <c r="CU31" s="43"/>
      <c r="CV31" s="43"/>
      <c r="FE31" s="44">
        <v>20</v>
      </c>
      <c r="GH31" s="44">
        <v>120</v>
      </c>
      <c r="IN31" s="33">
        <f t="shared" si="0"/>
        <v>198.5</v>
      </c>
      <c r="IO31" s="34">
        <f t="shared" si="1"/>
        <v>0</v>
      </c>
      <c r="IP31" s="45"/>
      <c r="IQ31" s="1"/>
      <c r="IR31" s="1"/>
      <c r="IS31" s="1"/>
      <c r="IT31" s="1"/>
      <c r="IU31" s="1"/>
      <c r="IV31" s="46"/>
    </row>
    <row r="32" spans="1:256" s="43" customFormat="1" ht="18">
      <c r="A32" s="28">
        <v>26</v>
      </c>
      <c r="B32" s="41">
        <v>14</v>
      </c>
      <c r="C32" s="56" t="s">
        <v>526</v>
      </c>
      <c r="D32" s="42" t="s">
        <v>502</v>
      </c>
      <c r="CJ32" s="44"/>
      <c r="IN32" s="33">
        <f t="shared" si="0"/>
        <v>0</v>
      </c>
      <c r="IO32" s="34">
        <f t="shared" si="1"/>
        <v>0</v>
      </c>
      <c r="IP32" s="57"/>
      <c r="IQ32" s="10"/>
      <c r="IR32" s="10"/>
      <c r="IS32" s="10"/>
      <c r="IT32" s="10"/>
      <c r="IU32" s="10"/>
      <c r="IV32" s="58"/>
    </row>
    <row r="33" spans="1:256" s="44" customFormat="1" ht="18">
      <c r="A33" s="28">
        <v>27</v>
      </c>
      <c r="B33" s="41">
        <v>15</v>
      </c>
      <c r="C33" s="40" t="s">
        <v>527</v>
      </c>
      <c r="D33" s="42" t="s">
        <v>528</v>
      </c>
      <c r="CU33" s="43"/>
      <c r="CV33" s="43"/>
      <c r="IN33" s="33">
        <f t="shared" si="0"/>
        <v>0</v>
      </c>
      <c r="IO33" s="34">
        <f t="shared" si="1"/>
        <v>0</v>
      </c>
      <c r="IP33" s="59"/>
      <c r="IQ33" s="10"/>
      <c r="IR33" s="10"/>
      <c r="IS33" s="10"/>
      <c r="IT33" s="10"/>
      <c r="IU33" s="10"/>
      <c r="IV33" s="60"/>
    </row>
    <row r="34" spans="1:256" s="32" customFormat="1" ht="18">
      <c r="A34" s="28">
        <v>28</v>
      </c>
      <c r="B34" s="41">
        <v>16</v>
      </c>
      <c r="C34" s="40" t="s">
        <v>529</v>
      </c>
      <c r="D34" s="42" t="s">
        <v>528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AB34" s="32">
        <v>11</v>
      </c>
      <c r="IN34" s="33">
        <f t="shared" si="0"/>
        <v>11</v>
      </c>
      <c r="IO34" s="34">
        <f t="shared" si="1"/>
        <v>11</v>
      </c>
      <c r="IP34" s="1"/>
      <c r="IQ34" s="1"/>
      <c r="IR34" s="1"/>
      <c r="IS34" s="35"/>
      <c r="IT34" s="35"/>
      <c r="IU34" s="35"/>
      <c r="IV34" s="36"/>
    </row>
    <row r="35" spans="1:256" s="32" customFormat="1" ht="18">
      <c r="A35" s="28">
        <v>29</v>
      </c>
      <c r="B35" s="41">
        <v>17</v>
      </c>
      <c r="C35" s="40" t="s">
        <v>530</v>
      </c>
      <c r="D35" s="42" t="s">
        <v>528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IN35" s="33">
        <f t="shared" si="0"/>
        <v>0</v>
      </c>
      <c r="IO35" s="34">
        <f t="shared" si="1"/>
        <v>0</v>
      </c>
      <c r="IP35" s="1"/>
      <c r="IQ35" s="1"/>
      <c r="IR35" s="1"/>
      <c r="IS35" s="35"/>
      <c r="IT35" s="35"/>
      <c r="IU35" s="35"/>
      <c r="IV35" s="36"/>
    </row>
    <row r="36" spans="1:256" s="32" customFormat="1" ht="18">
      <c r="A36" s="28">
        <v>30</v>
      </c>
      <c r="B36" s="41">
        <v>18</v>
      </c>
      <c r="C36" s="54" t="s">
        <v>531</v>
      </c>
      <c r="D36" s="42" t="s">
        <v>508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IN36" s="33">
        <f t="shared" si="0"/>
        <v>0</v>
      </c>
      <c r="IO36" s="34">
        <f t="shared" si="1"/>
        <v>0</v>
      </c>
      <c r="IP36" s="1"/>
      <c r="IQ36" s="1"/>
      <c r="IR36" s="1"/>
      <c r="IS36" s="35"/>
      <c r="IT36" s="35"/>
      <c r="IU36" s="35"/>
      <c r="IV36" s="36"/>
    </row>
    <row r="37" spans="1:256" s="43" customFormat="1" ht="18">
      <c r="A37" s="28">
        <v>31</v>
      </c>
      <c r="B37" s="41">
        <v>19</v>
      </c>
      <c r="C37" s="53" t="s">
        <v>532</v>
      </c>
      <c r="D37" s="42" t="s">
        <v>528</v>
      </c>
      <c r="N37" s="44"/>
      <c r="P37" s="44"/>
      <c r="Q37" s="44"/>
      <c r="AJ37" s="44"/>
      <c r="BH37" s="44"/>
      <c r="CG37" s="44"/>
      <c r="CS37" s="44"/>
      <c r="DE37" s="44"/>
      <c r="DS37" s="44"/>
      <c r="DU37" s="44"/>
      <c r="DW37" s="44"/>
      <c r="DX37" s="44"/>
      <c r="DY37" s="44"/>
      <c r="EG37" s="44"/>
      <c r="EP37" s="44"/>
      <c r="ER37" s="44"/>
      <c r="EW37" s="44"/>
      <c r="FG37" s="44"/>
      <c r="FH37" s="44"/>
      <c r="FM37" s="44"/>
      <c r="FP37" s="44"/>
      <c r="GD37" s="44"/>
      <c r="GI37" s="44"/>
      <c r="GR37" s="44"/>
      <c r="HC37" s="44"/>
      <c r="HG37" s="44"/>
      <c r="HV37" s="44"/>
      <c r="IH37" s="44"/>
      <c r="II37" s="44"/>
      <c r="IN37" s="33">
        <f t="shared" si="0"/>
        <v>0</v>
      </c>
      <c r="IO37" s="34">
        <f t="shared" si="1"/>
        <v>0</v>
      </c>
      <c r="IP37" s="57"/>
      <c r="IQ37" s="1"/>
      <c r="IR37" s="1"/>
      <c r="IS37" s="1"/>
      <c r="IT37" s="1"/>
      <c r="IU37" s="1"/>
      <c r="IV37" s="58"/>
    </row>
    <row r="38" spans="1:256" ht="18">
      <c r="A38" s="28">
        <v>32</v>
      </c>
      <c r="B38" s="41"/>
      <c r="C38" s="61" t="s">
        <v>533</v>
      </c>
      <c r="D38" s="42"/>
      <c r="E38" s="44">
        <f aca="true" t="shared" si="14" ref="E38:BP38">E39+E40+E41</f>
        <v>0</v>
      </c>
      <c r="F38" s="44">
        <f t="shared" si="14"/>
        <v>0</v>
      </c>
      <c r="G38" s="44">
        <f t="shared" si="14"/>
        <v>0</v>
      </c>
      <c r="H38" s="44">
        <f t="shared" si="14"/>
        <v>0</v>
      </c>
      <c r="I38" s="44">
        <f t="shared" si="14"/>
        <v>0</v>
      </c>
      <c r="J38" s="44">
        <f t="shared" si="14"/>
        <v>0</v>
      </c>
      <c r="K38" s="44">
        <f t="shared" si="14"/>
        <v>0</v>
      </c>
      <c r="L38" s="44">
        <f t="shared" si="14"/>
        <v>0</v>
      </c>
      <c r="M38" s="44">
        <f t="shared" si="14"/>
        <v>0</v>
      </c>
      <c r="N38" s="44">
        <f t="shared" si="14"/>
        <v>0</v>
      </c>
      <c r="O38" s="44">
        <f t="shared" si="14"/>
        <v>0</v>
      </c>
      <c r="P38" s="44">
        <f t="shared" si="14"/>
        <v>0</v>
      </c>
      <c r="Q38" s="44">
        <f t="shared" si="14"/>
        <v>0</v>
      </c>
      <c r="R38" s="44">
        <f t="shared" si="14"/>
        <v>0</v>
      </c>
      <c r="S38" s="44">
        <f t="shared" si="14"/>
        <v>0</v>
      </c>
      <c r="T38" s="44">
        <f t="shared" si="14"/>
        <v>5</v>
      </c>
      <c r="U38" s="44">
        <f t="shared" si="14"/>
        <v>0</v>
      </c>
      <c r="V38" s="44">
        <f t="shared" si="14"/>
        <v>0</v>
      </c>
      <c r="W38" s="44">
        <f t="shared" si="14"/>
        <v>0</v>
      </c>
      <c r="X38" s="44">
        <f t="shared" si="14"/>
        <v>0</v>
      </c>
      <c r="Y38" s="44">
        <f t="shared" si="14"/>
        <v>0</v>
      </c>
      <c r="Z38" s="44">
        <f t="shared" si="14"/>
        <v>5</v>
      </c>
      <c r="AA38" s="44">
        <f t="shared" si="14"/>
        <v>0</v>
      </c>
      <c r="AB38" s="44">
        <f t="shared" si="14"/>
        <v>5</v>
      </c>
      <c r="AC38" s="44">
        <f t="shared" si="14"/>
        <v>0</v>
      </c>
      <c r="AD38" s="44">
        <f t="shared" si="14"/>
        <v>0</v>
      </c>
      <c r="AE38" s="44">
        <f t="shared" si="14"/>
        <v>0</v>
      </c>
      <c r="AF38" s="44">
        <f t="shared" si="14"/>
        <v>0</v>
      </c>
      <c r="AG38" s="44">
        <f t="shared" si="14"/>
        <v>0</v>
      </c>
      <c r="AH38" s="44">
        <f t="shared" si="14"/>
        <v>0</v>
      </c>
      <c r="AI38" s="44">
        <f t="shared" si="14"/>
        <v>0</v>
      </c>
      <c r="AJ38" s="44">
        <f t="shared" si="14"/>
        <v>0</v>
      </c>
      <c r="AK38" s="44">
        <f t="shared" si="14"/>
        <v>0</v>
      </c>
      <c r="AL38" s="44">
        <f t="shared" si="14"/>
        <v>0</v>
      </c>
      <c r="AM38" s="44">
        <f t="shared" si="14"/>
        <v>1</v>
      </c>
      <c r="AN38" s="44">
        <f t="shared" si="14"/>
        <v>0</v>
      </c>
      <c r="AO38" s="44">
        <f t="shared" si="14"/>
        <v>2</v>
      </c>
      <c r="AP38" s="44">
        <f t="shared" si="14"/>
        <v>0</v>
      </c>
      <c r="AQ38" s="44">
        <f t="shared" si="14"/>
        <v>0</v>
      </c>
      <c r="AR38" s="44">
        <f t="shared" si="14"/>
        <v>0</v>
      </c>
      <c r="AS38" s="44">
        <f t="shared" si="14"/>
        <v>0</v>
      </c>
      <c r="AT38" s="44">
        <f t="shared" si="14"/>
        <v>0</v>
      </c>
      <c r="AU38" s="44">
        <f t="shared" si="14"/>
        <v>0</v>
      </c>
      <c r="AV38" s="44">
        <f t="shared" si="14"/>
        <v>0</v>
      </c>
      <c r="AW38" s="44">
        <f t="shared" si="14"/>
        <v>0</v>
      </c>
      <c r="AX38" s="44">
        <f t="shared" si="14"/>
        <v>0</v>
      </c>
      <c r="AY38" s="44">
        <f t="shared" si="14"/>
        <v>0</v>
      </c>
      <c r="AZ38" s="44">
        <f t="shared" si="14"/>
        <v>0</v>
      </c>
      <c r="BA38" s="44">
        <f t="shared" si="14"/>
        <v>0</v>
      </c>
      <c r="BB38" s="44">
        <f t="shared" si="14"/>
        <v>0</v>
      </c>
      <c r="BC38" s="44">
        <f t="shared" si="14"/>
        <v>0</v>
      </c>
      <c r="BD38" s="44">
        <f t="shared" si="14"/>
        <v>0</v>
      </c>
      <c r="BE38" s="44">
        <f t="shared" si="14"/>
        <v>0</v>
      </c>
      <c r="BF38" s="44">
        <f t="shared" si="14"/>
        <v>0</v>
      </c>
      <c r="BG38" s="44">
        <f t="shared" si="14"/>
        <v>0</v>
      </c>
      <c r="BH38" s="44">
        <f t="shared" si="14"/>
        <v>21</v>
      </c>
      <c r="BI38" s="44">
        <f t="shared" si="14"/>
        <v>0</v>
      </c>
      <c r="BJ38" s="44">
        <f t="shared" si="14"/>
        <v>0</v>
      </c>
      <c r="BK38" s="44">
        <f t="shared" si="14"/>
        <v>0</v>
      </c>
      <c r="BL38" s="44">
        <f t="shared" si="14"/>
        <v>0</v>
      </c>
      <c r="BM38" s="44">
        <f t="shared" si="14"/>
        <v>0</v>
      </c>
      <c r="BN38" s="44">
        <f t="shared" si="14"/>
        <v>0</v>
      </c>
      <c r="BO38" s="44">
        <f t="shared" si="14"/>
        <v>0</v>
      </c>
      <c r="BP38" s="44">
        <f t="shared" si="14"/>
        <v>0</v>
      </c>
      <c r="BQ38" s="44">
        <f aca="true" t="shared" si="15" ref="BQ38:EB38">BQ39+BQ40+BQ41</f>
        <v>0</v>
      </c>
      <c r="BR38" s="44">
        <f t="shared" si="15"/>
        <v>0</v>
      </c>
      <c r="BS38" s="44">
        <f t="shared" si="15"/>
        <v>0</v>
      </c>
      <c r="BT38" s="44">
        <f t="shared" si="15"/>
        <v>0</v>
      </c>
      <c r="BU38" s="44">
        <f t="shared" si="15"/>
        <v>0</v>
      </c>
      <c r="BV38" s="44">
        <f t="shared" si="15"/>
        <v>0</v>
      </c>
      <c r="BW38" s="44">
        <f t="shared" si="15"/>
        <v>0</v>
      </c>
      <c r="BX38" s="44">
        <f t="shared" si="15"/>
        <v>0</v>
      </c>
      <c r="BY38" s="44">
        <f t="shared" si="15"/>
        <v>0</v>
      </c>
      <c r="BZ38" s="44">
        <f t="shared" si="15"/>
        <v>0</v>
      </c>
      <c r="CA38" s="44">
        <f t="shared" si="15"/>
        <v>0</v>
      </c>
      <c r="CB38" s="44">
        <f t="shared" si="15"/>
        <v>0</v>
      </c>
      <c r="CC38" s="44">
        <f t="shared" si="15"/>
        <v>0</v>
      </c>
      <c r="CD38" s="44">
        <f t="shared" si="15"/>
        <v>0</v>
      </c>
      <c r="CE38" s="44">
        <f t="shared" si="15"/>
        <v>0</v>
      </c>
      <c r="CF38" s="44">
        <f t="shared" si="15"/>
        <v>0</v>
      </c>
      <c r="CG38" s="44">
        <f t="shared" si="15"/>
        <v>0</v>
      </c>
      <c r="CH38" s="44">
        <f t="shared" si="15"/>
        <v>0</v>
      </c>
      <c r="CI38" s="44">
        <f t="shared" si="15"/>
        <v>0</v>
      </c>
      <c r="CJ38" s="44">
        <f t="shared" si="15"/>
        <v>0</v>
      </c>
      <c r="CK38" s="44">
        <f t="shared" si="15"/>
        <v>0</v>
      </c>
      <c r="CL38" s="44">
        <f t="shared" si="15"/>
        <v>0</v>
      </c>
      <c r="CM38" s="44">
        <f t="shared" si="15"/>
        <v>0</v>
      </c>
      <c r="CN38" s="44">
        <f t="shared" si="15"/>
        <v>0</v>
      </c>
      <c r="CO38" s="44">
        <f t="shared" si="15"/>
        <v>0</v>
      </c>
      <c r="CP38" s="44">
        <f t="shared" si="15"/>
        <v>0</v>
      </c>
      <c r="CQ38" s="44">
        <f t="shared" si="15"/>
        <v>0</v>
      </c>
      <c r="CR38" s="44">
        <f t="shared" si="15"/>
        <v>0</v>
      </c>
      <c r="CS38" s="44">
        <f t="shared" si="15"/>
        <v>0</v>
      </c>
      <c r="CT38" s="44">
        <f t="shared" si="15"/>
        <v>0</v>
      </c>
      <c r="CU38" s="44">
        <f t="shared" si="15"/>
        <v>0</v>
      </c>
      <c r="CV38" s="44">
        <f t="shared" si="15"/>
        <v>0</v>
      </c>
      <c r="CW38" s="44">
        <f t="shared" si="15"/>
        <v>0</v>
      </c>
      <c r="CX38" s="44">
        <f t="shared" si="15"/>
        <v>0</v>
      </c>
      <c r="CY38" s="44">
        <f t="shared" si="15"/>
        <v>0</v>
      </c>
      <c r="CZ38" s="44">
        <f t="shared" si="15"/>
        <v>0</v>
      </c>
      <c r="DA38" s="44">
        <f t="shared" si="15"/>
        <v>0</v>
      </c>
      <c r="DB38" s="44">
        <f t="shared" si="15"/>
        <v>0</v>
      </c>
      <c r="DC38" s="44">
        <f t="shared" si="15"/>
        <v>0</v>
      </c>
      <c r="DD38" s="44">
        <f t="shared" si="15"/>
        <v>0</v>
      </c>
      <c r="DE38" s="44">
        <f t="shared" si="15"/>
        <v>0</v>
      </c>
      <c r="DF38" s="44">
        <f t="shared" si="15"/>
        <v>0</v>
      </c>
      <c r="DG38" s="44">
        <f t="shared" si="15"/>
        <v>0</v>
      </c>
      <c r="DH38" s="44">
        <f t="shared" si="15"/>
        <v>0</v>
      </c>
      <c r="DI38" s="44">
        <f t="shared" si="15"/>
        <v>0</v>
      </c>
      <c r="DJ38" s="44">
        <f t="shared" si="15"/>
        <v>0</v>
      </c>
      <c r="DK38" s="44">
        <f t="shared" si="15"/>
        <v>0</v>
      </c>
      <c r="DL38" s="44">
        <f t="shared" si="15"/>
        <v>0</v>
      </c>
      <c r="DM38" s="44">
        <f t="shared" si="15"/>
        <v>0</v>
      </c>
      <c r="DN38" s="44">
        <f t="shared" si="15"/>
        <v>0</v>
      </c>
      <c r="DO38" s="44">
        <f t="shared" si="15"/>
        <v>0</v>
      </c>
      <c r="DP38" s="44">
        <f t="shared" si="15"/>
        <v>0</v>
      </c>
      <c r="DQ38" s="44">
        <f t="shared" si="15"/>
        <v>0</v>
      </c>
      <c r="DR38" s="44">
        <f t="shared" si="15"/>
        <v>0</v>
      </c>
      <c r="DS38" s="44">
        <f t="shared" si="15"/>
        <v>0</v>
      </c>
      <c r="DT38" s="44">
        <f t="shared" si="15"/>
        <v>0</v>
      </c>
      <c r="DU38" s="44">
        <f t="shared" si="15"/>
        <v>0</v>
      </c>
      <c r="DV38" s="44">
        <f t="shared" si="15"/>
        <v>0</v>
      </c>
      <c r="DW38" s="44">
        <f t="shared" si="15"/>
        <v>0</v>
      </c>
      <c r="DX38" s="44">
        <f t="shared" si="15"/>
        <v>0</v>
      </c>
      <c r="DY38" s="44">
        <f t="shared" si="15"/>
        <v>0</v>
      </c>
      <c r="DZ38" s="44">
        <f t="shared" si="15"/>
        <v>0</v>
      </c>
      <c r="EA38" s="44">
        <f t="shared" si="15"/>
        <v>0</v>
      </c>
      <c r="EB38" s="44">
        <f t="shared" si="15"/>
        <v>0</v>
      </c>
      <c r="EC38" s="44">
        <f aca="true" t="shared" si="16" ref="EC38:GN38">EC39+EC40+EC41</f>
        <v>0</v>
      </c>
      <c r="ED38" s="44">
        <f t="shared" si="16"/>
        <v>0</v>
      </c>
      <c r="EE38" s="44">
        <f t="shared" si="16"/>
        <v>0</v>
      </c>
      <c r="EF38" s="44">
        <f t="shared" si="16"/>
        <v>0</v>
      </c>
      <c r="EG38" s="44">
        <f t="shared" si="16"/>
        <v>0</v>
      </c>
      <c r="EH38" s="44">
        <f t="shared" si="16"/>
        <v>0</v>
      </c>
      <c r="EI38" s="44">
        <f t="shared" si="16"/>
        <v>0</v>
      </c>
      <c r="EJ38" s="44">
        <f t="shared" si="16"/>
        <v>0</v>
      </c>
      <c r="EK38" s="44">
        <f t="shared" si="16"/>
        <v>0</v>
      </c>
      <c r="EL38" s="44">
        <f t="shared" si="16"/>
        <v>0</v>
      </c>
      <c r="EM38" s="44">
        <f t="shared" si="16"/>
        <v>0</v>
      </c>
      <c r="EN38" s="44">
        <f t="shared" si="16"/>
        <v>0</v>
      </c>
      <c r="EO38" s="44">
        <f t="shared" si="16"/>
        <v>0</v>
      </c>
      <c r="EP38" s="44">
        <f t="shared" si="16"/>
        <v>0</v>
      </c>
      <c r="EQ38" s="44">
        <f t="shared" si="16"/>
        <v>0</v>
      </c>
      <c r="ER38" s="44">
        <f t="shared" si="16"/>
        <v>0</v>
      </c>
      <c r="ES38" s="44">
        <f t="shared" si="16"/>
        <v>0</v>
      </c>
      <c r="ET38" s="44">
        <f t="shared" si="16"/>
        <v>0</v>
      </c>
      <c r="EU38" s="44">
        <f t="shared" si="16"/>
        <v>0</v>
      </c>
      <c r="EV38" s="44">
        <f t="shared" si="16"/>
        <v>0</v>
      </c>
      <c r="EW38" s="44">
        <f t="shared" si="16"/>
        <v>0</v>
      </c>
      <c r="EX38" s="44">
        <f t="shared" si="16"/>
        <v>0</v>
      </c>
      <c r="EY38" s="44">
        <f t="shared" si="16"/>
        <v>0</v>
      </c>
      <c r="EZ38" s="44">
        <f t="shared" si="16"/>
        <v>0</v>
      </c>
      <c r="FA38" s="44">
        <f t="shared" si="16"/>
        <v>0</v>
      </c>
      <c r="FB38" s="44">
        <f t="shared" si="16"/>
        <v>0</v>
      </c>
      <c r="FC38" s="44">
        <f t="shared" si="16"/>
        <v>0</v>
      </c>
      <c r="FD38" s="44">
        <f t="shared" si="16"/>
        <v>0</v>
      </c>
      <c r="FE38" s="44">
        <f t="shared" si="16"/>
        <v>0</v>
      </c>
      <c r="FF38" s="44">
        <f t="shared" si="16"/>
        <v>0</v>
      </c>
      <c r="FG38" s="44">
        <f t="shared" si="16"/>
        <v>0</v>
      </c>
      <c r="FH38" s="44">
        <f t="shared" si="16"/>
        <v>0</v>
      </c>
      <c r="FI38" s="44">
        <f t="shared" si="16"/>
        <v>0</v>
      </c>
      <c r="FJ38" s="44">
        <f t="shared" si="16"/>
        <v>0</v>
      </c>
      <c r="FK38" s="44">
        <f t="shared" si="16"/>
        <v>0</v>
      </c>
      <c r="FL38" s="44">
        <f t="shared" si="16"/>
        <v>0</v>
      </c>
      <c r="FM38" s="44">
        <f t="shared" si="16"/>
        <v>0</v>
      </c>
      <c r="FN38" s="44">
        <f t="shared" si="16"/>
        <v>0</v>
      </c>
      <c r="FO38" s="44">
        <f t="shared" si="16"/>
        <v>0</v>
      </c>
      <c r="FP38" s="44">
        <f t="shared" si="16"/>
        <v>0</v>
      </c>
      <c r="FQ38" s="44">
        <f t="shared" si="16"/>
        <v>0</v>
      </c>
      <c r="FR38" s="44">
        <f t="shared" si="16"/>
        <v>0</v>
      </c>
      <c r="FS38" s="44">
        <f t="shared" si="16"/>
        <v>0</v>
      </c>
      <c r="FT38" s="44">
        <f t="shared" si="16"/>
        <v>0</v>
      </c>
      <c r="FU38" s="44">
        <f t="shared" si="16"/>
        <v>0</v>
      </c>
      <c r="FV38" s="44">
        <f t="shared" si="16"/>
        <v>0</v>
      </c>
      <c r="FW38" s="44">
        <f t="shared" si="16"/>
        <v>0</v>
      </c>
      <c r="FX38" s="44">
        <f t="shared" si="16"/>
        <v>0</v>
      </c>
      <c r="FY38" s="44">
        <f t="shared" si="16"/>
        <v>0</v>
      </c>
      <c r="FZ38" s="44">
        <f t="shared" si="16"/>
        <v>0</v>
      </c>
      <c r="GA38" s="44">
        <f t="shared" si="16"/>
        <v>0</v>
      </c>
      <c r="GB38" s="44">
        <f t="shared" si="16"/>
        <v>0</v>
      </c>
      <c r="GC38" s="44">
        <f t="shared" si="16"/>
        <v>0</v>
      </c>
      <c r="GD38" s="44">
        <f t="shared" si="16"/>
        <v>0</v>
      </c>
      <c r="GE38" s="44">
        <f t="shared" si="16"/>
        <v>0</v>
      </c>
      <c r="GF38" s="44">
        <f t="shared" si="16"/>
        <v>0</v>
      </c>
      <c r="GG38" s="44">
        <f t="shared" si="16"/>
        <v>0</v>
      </c>
      <c r="GH38" s="44">
        <f t="shared" si="16"/>
        <v>0</v>
      </c>
      <c r="GI38" s="44">
        <f t="shared" si="16"/>
        <v>0</v>
      </c>
      <c r="GJ38" s="44">
        <f t="shared" si="16"/>
        <v>0</v>
      </c>
      <c r="GK38" s="44">
        <f t="shared" si="16"/>
        <v>0</v>
      </c>
      <c r="GL38" s="44">
        <f t="shared" si="16"/>
        <v>0</v>
      </c>
      <c r="GM38" s="44">
        <f t="shared" si="16"/>
        <v>0</v>
      </c>
      <c r="GN38" s="44">
        <f t="shared" si="16"/>
        <v>0</v>
      </c>
      <c r="GO38" s="44">
        <f aca="true" t="shared" si="17" ref="GO38:IM38">GO39+GO40+GO41</f>
        <v>0</v>
      </c>
      <c r="GP38" s="44">
        <f t="shared" si="17"/>
        <v>0</v>
      </c>
      <c r="GQ38" s="44">
        <f t="shared" si="17"/>
        <v>0</v>
      </c>
      <c r="GR38" s="44">
        <f t="shared" si="17"/>
        <v>0</v>
      </c>
      <c r="GS38" s="44">
        <f t="shared" si="17"/>
        <v>0</v>
      </c>
      <c r="GT38" s="44">
        <f t="shared" si="17"/>
        <v>0</v>
      </c>
      <c r="GU38" s="44">
        <f t="shared" si="17"/>
        <v>0</v>
      </c>
      <c r="GV38" s="44">
        <f t="shared" si="17"/>
        <v>0</v>
      </c>
      <c r="GW38" s="44">
        <f t="shared" si="17"/>
        <v>0</v>
      </c>
      <c r="GX38" s="44">
        <f t="shared" si="17"/>
        <v>0</v>
      </c>
      <c r="GY38" s="44">
        <f t="shared" si="17"/>
        <v>0</v>
      </c>
      <c r="GZ38" s="44">
        <f t="shared" si="17"/>
        <v>0</v>
      </c>
      <c r="HA38" s="44">
        <f t="shared" si="17"/>
        <v>24</v>
      </c>
      <c r="HB38" s="44">
        <f t="shared" si="17"/>
        <v>0</v>
      </c>
      <c r="HC38" s="44">
        <f t="shared" si="17"/>
        <v>0</v>
      </c>
      <c r="HD38" s="44">
        <f t="shared" si="17"/>
        <v>0</v>
      </c>
      <c r="HE38" s="44">
        <f t="shared" si="17"/>
        <v>0</v>
      </c>
      <c r="HF38" s="44">
        <f t="shared" si="17"/>
        <v>0</v>
      </c>
      <c r="HG38" s="44">
        <f t="shared" si="17"/>
        <v>0</v>
      </c>
      <c r="HH38" s="44">
        <f t="shared" si="17"/>
        <v>0</v>
      </c>
      <c r="HI38" s="44">
        <f t="shared" si="17"/>
        <v>0</v>
      </c>
      <c r="HJ38" s="44">
        <f t="shared" si="17"/>
        <v>0</v>
      </c>
      <c r="HK38" s="44">
        <f t="shared" si="17"/>
        <v>0</v>
      </c>
      <c r="HL38" s="44">
        <f t="shared" si="17"/>
        <v>0</v>
      </c>
      <c r="HM38" s="44">
        <f t="shared" si="17"/>
        <v>0</v>
      </c>
      <c r="HN38" s="44">
        <f t="shared" si="17"/>
        <v>0</v>
      </c>
      <c r="HO38" s="44">
        <f t="shared" si="17"/>
        <v>0</v>
      </c>
      <c r="HP38" s="44">
        <f t="shared" si="17"/>
        <v>0</v>
      </c>
      <c r="HQ38" s="44">
        <f t="shared" si="17"/>
        <v>0</v>
      </c>
      <c r="HR38" s="44">
        <f t="shared" si="17"/>
        <v>0</v>
      </c>
      <c r="HS38" s="44">
        <f t="shared" si="17"/>
        <v>0</v>
      </c>
      <c r="HT38" s="44">
        <f t="shared" si="17"/>
        <v>0</v>
      </c>
      <c r="HU38" s="44">
        <f t="shared" si="17"/>
        <v>0</v>
      </c>
      <c r="HV38" s="44">
        <f t="shared" si="17"/>
        <v>0</v>
      </c>
      <c r="HW38" s="44">
        <f t="shared" si="17"/>
        <v>0</v>
      </c>
      <c r="HX38" s="44">
        <f t="shared" si="17"/>
        <v>0</v>
      </c>
      <c r="HY38" s="44">
        <f t="shared" si="17"/>
        <v>0</v>
      </c>
      <c r="HZ38" s="44">
        <f t="shared" si="17"/>
        <v>0</v>
      </c>
      <c r="IA38" s="44">
        <f t="shared" si="17"/>
        <v>12</v>
      </c>
      <c r="IB38" s="44">
        <f t="shared" si="17"/>
        <v>0</v>
      </c>
      <c r="IC38" s="44">
        <f t="shared" si="17"/>
        <v>0</v>
      </c>
      <c r="ID38" s="44">
        <f t="shared" si="17"/>
        <v>0</v>
      </c>
      <c r="IE38" s="44">
        <f t="shared" si="17"/>
        <v>0</v>
      </c>
      <c r="IF38" s="44">
        <f t="shared" si="17"/>
        <v>32</v>
      </c>
      <c r="IG38" s="44">
        <f t="shared" si="17"/>
        <v>0</v>
      </c>
      <c r="IH38" s="44">
        <f t="shared" si="17"/>
        <v>0</v>
      </c>
      <c r="II38" s="44">
        <f t="shared" si="17"/>
        <v>0</v>
      </c>
      <c r="IJ38" s="44">
        <f t="shared" si="17"/>
        <v>0</v>
      </c>
      <c r="IK38" s="44">
        <f t="shared" si="17"/>
        <v>0</v>
      </c>
      <c r="IL38" s="44">
        <f t="shared" si="17"/>
        <v>0</v>
      </c>
      <c r="IM38" s="44">
        <f t="shared" si="17"/>
        <v>0</v>
      </c>
      <c r="IN38" s="33">
        <f t="shared" si="0"/>
        <v>107</v>
      </c>
      <c r="IO38" s="34">
        <f t="shared" si="1"/>
        <v>41</v>
      </c>
      <c r="IP38" s="47"/>
      <c r="IV38" s="48"/>
    </row>
    <row r="39" spans="1:256" s="43" customFormat="1" ht="30">
      <c r="A39" s="28">
        <v>33</v>
      </c>
      <c r="B39" s="41">
        <v>20</v>
      </c>
      <c r="C39" s="40" t="s">
        <v>534</v>
      </c>
      <c r="D39" s="42" t="s">
        <v>508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BH39" s="44"/>
      <c r="CG39" s="44"/>
      <c r="CS39" s="44"/>
      <c r="DE39" s="44"/>
      <c r="DF39" s="44"/>
      <c r="DS39" s="44"/>
      <c r="DU39" s="44"/>
      <c r="DW39" s="44"/>
      <c r="DX39" s="44"/>
      <c r="DY39" s="44"/>
      <c r="EB39" s="44"/>
      <c r="EC39" s="44"/>
      <c r="ED39" s="44"/>
      <c r="EE39" s="44"/>
      <c r="EG39" s="44"/>
      <c r="EP39" s="44"/>
      <c r="ER39" s="44"/>
      <c r="EW39" s="44"/>
      <c r="FG39" s="44"/>
      <c r="FH39" s="44"/>
      <c r="FM39" s="44"/>
      <c r="FP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G39" s="44"/>
      <c r="HV39" s="44"/>
      <c r="IH39" s="44"/>
      <c r="II39" s="44"/>
      <c r="IN39" s="33">
        <f t="shared" si="0"/>
        <v>0</v>
      </c>
      <c r="IO39" s="34">
        <f t="shared" si="1"/>
        <v>0</v>
      </c>
      <c r="IP39" s="47"/>
      <c r="IQ39" s="1"/>
      <c r="IR39" s="1"/>
      <c r="IS39" s="1"/>
      <c r="IT39" s="1"/>
      <c r="IU39" s="1"/>
      <c r="IV39" s="48"/>
    </row>
    <row r="40" spans="1:256" s="32" customFormat="1" ht="29.25" customHeight="1">
      <c r="A40" s="28">
        <v>34</v>
      </c>
      <c r="B40" s="41">
        <v>21</v>
      </c>
      <c r="C40" s="54" t="s">
        <v>535</v>
      </c>
      <c r="D40" s="42" t="s">
        <v>508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>
        <v>5</v>
      </c>
      <c r="U40" s="39"/>
      <c r="V40" s="39"/>
      <c r="W40" s="39"/>
      <c r="X40" s="39"/>
      <c r="Y40" s="39"/>
      <c r="Z40" s="32">
        <v>5</v>
      </c>
      <c r="AB40" s="32">
        <v>5</v>
      </c>
      <c r="AM40" s="32">
        <v>1</v>
      </c>
      <c r="AO40" s="32">
        <v>2</v>
      </c>
      <c r="BH40" s="32">
        <v>21</v>
      </c>
      <c r="HA40" s="32">
        <v>24</v>
      </c>
      <c r="IA40" s="32">
        <v>12</v>
      </c>
      <c r="IF40" s="32">
        <v>32</v>
      </c>
      <c r="IN40" s="33">
        <f t="shared" si="0"/>
        <v>107</v>
      </c>
      <c r="IO40" s="34">
        <f t="shared" si="1"/>
        <v>41</v>
      </c>
      <c r="IP40" s="1"/>
      <c r="IQ40" s="1"/>
      <c r="IR40" s="1"/>
      <c r="IS40" s="35"/>
      <c r="IT40" s="35"/>
      <c r="IU40" s="35"/>
      <c r="IV40" s="36"/>
    </row>
    <row r="41" spans="1:256" s="44" customFormat="1" ht="18">
      <c r="A41" s="28">
        <v>35</v>
      </c>
      <c r="B41" s="41">
        <v>22</v>
      </c>
      <c r="C41" s="40" t="s">
        <v>536</v>
      </c>
      <c r="D41" s="42" t="s">
        <v>508</v>
      </c>
      <c r="CU41" s="43"/>
      <c r="CV41" s="43"/>
      <c r="IN41" s="33">
        <f t="shared" si="0"/>
        <v>0</v>
      </c>
      <c r="IO41" s="34">
        <f t="shared" si="1"/>
        <v>0</v>
      </c>
      <c r="IP41" s="45"/>
      <c r="IQ41" s="1"/>
      <c r="IR41" s="1"/>
      <c r="IS41" s="1"/>
      <c r="IT41" s="1"/>
      <c r="IU41" s="1"/>
      <c r="IV41" s="46"/>
    </row>
    <row r="42" spans="1:256" s="44" customFormat="1" ht="18">
      <c r="A42" s="28">
        <v>36</v>
      </c>
      <c r="B42" s="41">
        <v>23</v>
      </c>
      <c r="C42" s="40" t="s">
        <v>537</v>
      </c>
      <c r="D42" s="42" t="s">
        <v>508</v>
      </c>
      <c r="CU42" s="43"/>
      <c r="CV42" s="43"/>
      <c r="IN42" s="33">
        <f t="shared" si="0"/>
        <v>0</v>
      </c>
      <c r="IO42" s="34">
        <f t="shared" si="1"/>
        <v>0</v>
      </c>
      <c r="IP42" s="45"/>
      <c r="IQ42" s="1"/>
      <c r="IR42" s="1"/>
      <c r="IS42" s="1"/>
      <c r="IT42" s="1"/>
      <c r="IU42" s="1"/>
      <c r="IV42" s="46"/>
    </row>
    <row r="43" spans="1:256" s="44" customFormat="1" ht="18">
      <c r="A43" s="28">
        <v>37</v>
      </c>
      <c r="B43" s="41"/>
      <c r="C43" s="40" t="s">
        <v>538</v>
      </c>
      <c r="D43" s="42"/>
      <c r="CU43" s="43"/>
      <c r="CV43" s="43"/>
      <c r="IN43" s="33">
        <f t="shared" si="0"/>
        <v>0</v>
      </c>
      <c r="IO43" s="34">
        <f t="shared" si="1"/>
        <v>0</v>
      </c>
      <c r="IP43" s="45"/>
      <c r="IQ43" s="1"/>
      <c r="IR43" s="1"/>
      <c r="IS43" s="1"/>
      <c r="IT43" s="1"/>
      <c r="IU43" s="1"/>
      <c r="IV43" s="46"/>
    </row>
    <row r="44" spans="1:256" s="44" customFormat="1" ht="30">
      <c r="A44" s="28">
        <v>38</v>
      </c>
      <c r="B44" s="41">
        <v>24</v>
      </c>
      <c r="C44" s="53" t="s">
        <v>539</v>
      </c>
      <c r="D44" s="42" t="s">
        <v>508</v>
      </c>
      <c r="E44" s="43"/>
      <c r="G44" s="43"/>
      <c r="H44" s="43"/>
      <c r="I44" s="43"/>
      <c r="J44" s="43"/>
      <c r="K44" s="43"/>
      <c r="L44" s="43"/>
      <c r="M44" s="43"/>
      <c r="O44" s="43"/>
      <c r="R44" s="43"/>
      <c r="S44" s="43"/>
      <c r="T44" s="43"/>
      <c r="U44" s="43"/>
      <c r="V44" s="43"/>
      <c r="W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K44" s="43"/>
      <c r="AL44" s="43"/>
      <c r="CU44" s="43"/>
      <c r="CV44" s="43"/>
      <c r="DC44" s="44">
        <v>10</v>
      </c>
      <c r="DF44" s="43"/>
      <c r="EB44" s="43"/>
      <c r="EC44" s="43"/>
      <c r="ED44" s="43"/>
      <c r="EE44" s="43"/>
      <c r="FU44" s="43"/>
      <c r="FV44" s="43"/>
      <c r="FW44" s="43"/>
      <c r="FX44" s="43"/>
      <c r="FY44" s="43"/>
      <c r="FZ44" s="43"/>
      <c r="GA44" s="43"/>
      <c r="GB44" s="43"/>
      <c r="GC44" s="43"/>
      <c r="GE44" s="43"/>
      <c r="GF44" s="43"/>
      <c r="GG44" s="43"/>
      <c r="GH44" s="43"/>
      <c r="GJ44" s="43"/>
      <c r="GK44" s="43"/>
      <c r="GL44" s="43"/>
      <c r="GM44" s="43"/>
      <c r="GN44" s="43"/>
      <c r="GO44" s="43"/>
      <c r="GP44" s="43"/>
      <c r="GQ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IN44" s="33">
        <f t="shared" si="0"/>
        <v>10</v>
      </c>
      <c r="IO44" s="34">
        <f t="shared" si="1"/>
        <v>0</v>
      </c>
      <c r="IP44" s="45"/>
      <c r="IQ44" s="1"/>
      <c r="IR44" s="1"/>
      <c r="IS44" s="1"/>
      <c r="IT44" s="1"/>
      <c r="IU44" s="1"/>
      <c r="IV44" s="46"/>
    </row>
    <row r="45" spans="1:256" s="43" customFormat="1" ht="18">
      <c r="A45" s="28">
        <v>39</v>
      </c>
      <c r="B45" s="41">
        <v>25</v>
      </c>
      <c r="C45" s="40" t="s">
        <v>540</v>
      </c>
      <c r="D45" s="42" t="s">
        <v>541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BH45" s="44"/>
      <c r="CG45" s="44"/>
      <c r="CS45" s="44"/>
      <c r="DE45" s="44"/>
      <c r="DF45" s="44"/>
      <c r="DS45" s="44"/>
      <c r="DU45" s="44"/>
      <c r="DW45" s="44"/>
      <c r="DX45" s="44"/>
      <c r="DY45" s="44"/>
      <c r="EB45" s="44"/>
      <c r="EC45" s="44"/>
      <c r="ED45" s="44"/>
      <c r="EE45" s="44"/>
      <c r="EG45" s="44"/>
      <c r="EP45" s="44"/>
      <c r="ER45" s="44"/>
      <c r="EW45" s="44"/>
      <c r="FG45" s="44"/>
      <c r="FH45" s="44"/>
      <c r="FM45" s="44"/>
      <c r="FP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G45" s="44"/>
      <c r="IH45" s="44"/>
      <c r="II45" s="44"/>
      <c r="IN45" s="33">
        <f t="shared" si="0"/>
        <v>0</v>
      </c>
      <c r="IO45" s="34">
        <f t="shared" si="1"/>
        <v>0</v>
      </c>
      <c r="IP45" s="47"/>
      <c r="IQ45" s="1"/>
      <c r="IR45" s="1"/>
      <c r="IS45" s="1"/>
      <c r="IT45" s="1"/>
      <c r="IU45" s="1"/>
      <c r="IV45" s="48"/>
    </row>
    <row r="46" spans="1:256" s="32" customFormat="1" ht="18">
      <c r="A46" s="28">
        <v>40</v>
      </c>
      <c r="B46" s="41">
        <v>26</v>
      </c>
      <c r="C46" s="40" t="s">
        <v>542</v>
      </c>
      <c r="D46" s="42" t="s">
        <v>541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IN46" s="33">
        <f t="shared" si="0"/>
        <v>0</v>
      </c>
      <c r="IO46" s="34">
        <f t="shared" si="1"/>
        <v>0</v>
      </c>
      <c r="IP46" s="1"/>
      <c r="IQ46" s="1"/>
      <c r="IR46" s="1"/>
      <c r="IS46" s="35"/>
      <c r="IT46" s="35"/>
      <c r="IU46" s="35"/>
      <c r="IV46" s="36"/>
    </row>
    <row r="47" spans="1:256" s="32" customFormat="1" ht="18">
      <c r="A47" s="28">
        <v>41</v>
      </c>
      <c r="B47" s="41">
        <v>27</v>
      </c>
      <c r="C47" s="40" t="s">
        <v>543</v>
      </c>
      <c r="D47" s="42" t="s">
        <v>502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IN47" s="33">
        <f t="shared" si="0"/>
        <v>0</v>
      </c>
      <c r="IO47" s="34">
        <f t="shared" si="1"/>
        <v>0</v>
      </c>
      <c r="IP47" s="1"/>
      <c r="IQ47" s="1"/>
      <c r="IR47" s="1"/>
      <c r="IS47" s="35"/>
      <c r="IT47" s="35"/>
      <c r="IU47" s="35"/>
      <c r="IV47" s="36"/>
    </row>
    <row r="48" spans="1:256" s="32" customFormat="1" ht="18">
      <c r="A48" s="28">
        <v>42</v>
      </c>
      <c r="B48" s="41">
        <v>28</v>
      </c>
      <c r="C48" s="40" t="s">
        <v>544</v>
      </c>
      <c r="D48" s="42" t="s">
        <v>508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IN48" s="33">
        <f t="shared" si="0"/>
        <v>0</v>
      </c>
      <c r="IO48" s="34">
        <f t="shared" si="1"/>
        <v>0</v>
      </c>
      <c r="IP48" s="1"/>
      <c r="IQ48" s="1"/>
      <c r="IR48" s="1"/>
      <c r="IS48" s="35"/>
      <c r="IT48" s="35"/>
      <c r="IU48" s="35"/>
      <c r="IV48" s="36"/>
    </row>
    <row r="49" spans="1:256" s="44" customFormat="1" ht="18">
      <c r="A49" s="28">
        <v>43</v>
      </c>
      <c r="B49" s="41"/>
      <c r="C49" s="38" t="s">
        <v>545</v>
      </c>
      <c r="D49" s="42"/>
      <c r="CU49" s="43"/>
      <c r="CV49" s="43"/>
      <c r="IN49" s="33">
        <f t="shared" si="0"/>
        <v>0</v>
      </c>
      <c r="IO49" s="34">
        <f t="shared" si="1"/>
        <v>0</v>
      </c>
      <c r="IP49" s="45"/>
      <c r="IQ49" s="1"/>
      <c r="IR49" s="1"/>
      <c r="IS49" s="1"/>
      <c r="IT49" s="1"/>
      <c r="IU49" s="1"/>
      <c r="IV49" s="46"/>
    </row>
    <row r="50" spans="1:256" s="35" customFormat="1" ht="18">
      <c r="A50" s="28">
        <v>44</v>
      </c>
      <c r="B50" s="41"/>
      <c r="C50" s="62" t="s">
        <v>546</v>
      </c>
      <c r="D50" s="42"/>
      <c r="E50" s="39">
        <f aca="true" t="shared" si="18" ref="E50:BP50">E51+E52+E53+E54+E55+E56+E57+E58</f>
        <v>20</v>
      </c>
      <c r="F50" s="39">
        <f t="shared" si="18"/>
        <v>30</v>
      </c>
      <c r="G50" s="39">
        <f t="shared" si="18"/>
        <v>10</v>
      </c>
      <c r="H50" s="39">
        <f t="shared" si="18"/>
        <v>10</v>
      </c>
      <c r="I50" s="39">
        <f t="shared" si="18"/>
        <v>6</v>
      </c>
      <c r="J50" s="39">
        <f t="shared" si="18"/>
        <v>20</v>
      </c>
      <c r="K50" s="39">
        <f t="shared" si="18"/>
        <v>5</v>
      </c>
      <c r="L50" s="39">
        <f t="shared" si="18"/>
        <v>5</v>
      </c>
      <c r="M50" s="39">
        <f t="shared" si="18"/>
        <v>5</v>
      </c>
      <c r="N50" s="39">
        <f t="shared" si="18"/>
        <v>5</v>
      </c>
      <c r="O50" s="39">
        <f t="shared" si="18"/>
        <v>5</v>
      </c>
      <c r="P50" s="39">
        <f t="shared" si="18"/>
        <v>0</v>
      </c>
      <c r="Q50" s="39">
        <f t="shared" si="18"/>
        <v>0</v>
      </c>
      <c r="R50" s="39">
        <f t="shared" si="18"/>
        <v>0</v>
      </c>
      <c r="S50" s="39">
        <f t="shared" si="18"/>
        <v>10</v>
      </c>
      <c r="T50" s="39">
        <f t="shared" si="18"/>
        <v>15</v>
      </c>
      <c r="U50" s="39">
        <f t="shared" si="18"/>
        <v>20</v>
      </c>
      <c r="V50" s="39">
        <f t="shared" si="18"/>
        <v>20</v>
      </c>
      <c r="W50" s="39">
        <f t="shared" si="18"/>
        <v>10</v>
      </c>
      <c r="X50" s="39">
        <f t="shared" si="18"/>
        <v>20</v>
      </c>
      <c r="Y50" s="39">
        <f t="shared" si="18"/>
        <v>10</v>
      </c>
      <c r="Z50" s="39">
        <f t="shared" si="18"/>
        <v>20</v>
      </c>
      <c r="AA50" s="39">
        <f t="shared" si="18"/>
        <v>10</v>
      </c>
      <c r="AB50" s="39">
        <f t="shared" si="18"/>
        <v>20</v>
      </c>
      <c r="AC50" s="39">
        <f t="shared" si="18"/>
        <v>10</v>
      </c>
      <c r="AD50" s="39">
        <f t="shared" si="18"/>
        <v>0</v>
      </c>
      <c r="AE50" s="39">
        <f t="shared" si="18"/>
        <v>0</v>
      </c>
      <c r="AF50" s="39">
        <f t="shared" si="18"/>
        <v>0</v>
      </c>
      <c r="AG50" s="39">
        <f t="shared" si="18"/>
        <v>0</v>
      </c>
      <c r="AH50" s="39">
        <f t="shared" si="18"/>
        <v>0</v>
      </c>
      <c r="AI50" s="39">
        <f t="shared" si="18"/>
        <v>0</v>
      </c>
      <c r="AJ50" s="39">
        <f t="shared" si="18"/>
        <v>0</v>
      </c>
      <c r="AK50" s="39">
        <f t="shared" si="18"/>
        <v>0</v>
      </c>
      <c r="AL50" s="39">
        <f t="shared" si="18"/>
        <v>0</v>
      </c>
      <c r="AM50" s="39">
        <f t="shared" si="18"/>
        <v>20</v>
      </c>
      <c r="AN50" s="39">
        <f t="shared" si="18"/>
        <v>0</v>
      </c>
      <c r="AO50" s="39">
        <f t="shared" si="18"/>
        <v>8</v>
      </c>
      <c r="AP50" s="39">
        <f t="shared" si="18"/>
        <v>0</v>
      </c>
      <c r="AQ50" s="39">
        <f t="shared" si="18"/>
        <v>0</v>
      </c>
      <c r="AR50" s="39">
        <f t="shared" si="18"/>
        <v>0</v>
      </c>
      <c r="AS50" s="39">
        <f t="shared" si="18"/>
        <v>0</v>
      </c>
      <c r="AT50" s="39">
        <f t="shared" si="18"/>
        <v>0</v>
      </c>
      <c r="AU50" s="39">
        <f t="shared" si="18"/>
        <v>0</v>
      </c>
      <c r="AV50" s="39">
        <f t="shared" si="18"/>
        <v>0</v>
      </c>
      <c r="AW50" s="39">
        <f t="shared" si="18"/>
        <v>0</v>
      </c>
      <c r="AX50" s="39">
        <f t="shared" si="18"/>
        <v>0</v>
      </c>
      <c r="AY50" s="39">
        <f t="shared" si="18"/>
        <v>0</v>
      </c>
      <c r="AZ50" s="39">
        <f t="shared" si="18"/>
        <v>0</v>
      </c>
      <c r="BA50" s="39">
        <f t="shared" si="18"/>
        <v>0</v>
      </c>
      <c r="BB50" s="39">
        <f t="shared" si="18"/>
        <v>0</v>
      </c>
      <c r="BC50" s="39">
        <f t="shared" si="18"/>
        <v>0</v>
      </c>
      <c r="BD50" s="39">
        <f t="shared" si="18"/>
        <v>0</v>
      </c>
      <c r="BE50" s="39">
        <f t="shared" si="18"/>
        <v>0</v>
      </c>
      <c r="BF50" s="39">
        <f t="shared" si="18"/>
        <v>0</v>
      </c>
      <c r="BG50" s="39">
        <f t="shared" si="18"/>
        <v>0</v>
      </c>
      <c r="BH50" s="39">
        <f t="shared" si="18"/>
        <v>0</v>
      </c>
      <c r="BI50" s="39">
        <f t="shared" si="18"/>
        <v>0</v>
      </c>
      <c r="BJ50" s="39">
        <f t="shared" si="18"/>
        <v>0</v>
      </c>
      <c r="BK50" s="39">
        <f t="shared" si="18"/>
        <v>0</v>
      </c>
      <c r="BL50" s="39">
        <f t="shared" si="18"/>
        <v>0</v>
      </c>
      <c r="BM50" s="39">
        <f t="shared" si="18"/>
        <v>0</v>
      </c>
      <c r="BN50" s="39">
        <f t="shared" si="18"/>
        <v>0</v>
      </c>
      <c r="BO50" s="39">
        <f t="shared" si="18"/>
        <v>0</v>
      </c>
      <c r="BP50" s="39">
        <f t="shared" si="18"/>
        <v>0</v>
      </c>
      <c r="BQ50" s="39">
        <f aca="true" t="shared" si="19" ref="BQ50:EB50">BQ51+BQ52+BQ53+BQ54+BQ55+BQ56+BQ57+BQ58</f>
        <v>0</v>
      </c>
      <c r="BR50" s="39">
        <f t="shared" si="19"/>
        <v>0</v>
      </c>
      <c r="BS50" s="39">
        <f t="shared" si="19"/>
        <v>0</v>
      </c>
      <c r="BT50" s="39">
        <f t="shared" si="19"/>
        <v>0</v>
      </c>
      <c r="BU50" s="39">
        <f t="shared" si="19"/>
        <v>0</v>
      </c>
      <c r="BV50" s="39">
        <f t="shared" si="19"/>
        <v>0</v>
      </c>
      <c r="BW50" s="39">
        <f t="shared" si="19"/>
        <v>0</v>
      </c>
      <c r="BX50" s="39">
        <f t="shared" si="19"/>
        <v>0</v>
      </c>
      <c r="BY50" s="39">
        <f t="shared" si="19"/>
        <v>0</v>
      </c>
      <c r="BZ50" s="39">
        <f t="shared" si="19"/>
        <v>0</v>
      </c>
      <c r="CA50" s="39">
        <f t="shared" si="19"/>
        <v>0</v>
      </c>
      <c r="CB50" s="39">
        <f t="shared" si="19"/>
        <v>0</v>
      </c>
      <c r="CC50" s="39">
        <f t="shared" si="19"/>
        <v>0</v>
      </c>
      <c r="CD50" s="39">
        <f t="shared" si="19"/>
        <v>0</v>
      </c>
      <c r="CE50" s="39">
        <f t="shared" si="19"/>
        <v>0</v>
      </c>
      <c r="CF50" s="39">
        <f t="shared" si="19"/>
        <v>0</v>
      </c>
      <c r="CG50" s="39">
        <f t="shared" si="19"/>
        <v>0</v>
      </c>
      <c r="CH50" s="39">
        <f t="shared" si="19"/>
        <v>0</v>
      </c>
      <c r="CI50" s="39">
        <f t="shared" si="19"/>
        <v>0</v>
      </c>
      <c r="CJ50" s="39">
        <f t="shared" si="19"/>
        <v>0</v>
      </c>
      <c r="CK50" s="39">
        <f t="shared" si="19"/>
        <v>0</v>
      </c>
      <c r="CL50" s="39">
        <f t="shared" si="19"/>
        <v>0</v>
      </c>
      <c r="CM50" s="39">
        <f t="shared" si="19"/>
        <v>0</v>
      </c>
      <c r="CN50" s="39">
        <f t="shared" si="19"/>
        <v>0</v>
      </c>
      <c r="CO50" s="39">
        <f t="shared" si="19"/>
        <v>0</v>
      </c>
      <c r="CP50" s="39">
        <f t="shared" si="19"/>
        <v>0</v>
      </c>
      <c r="CQ50" s="39">
        <f t="shared" si="19"/>
        <v>0</v>
      </c>
      <c r="CR50" s="39">
        <f t="shared" si="19"/>
        <v>0</v>
      </c>
      <c r="CS50" s="39">
        <f t="shared" si="19"/>
        <v>0</v>
      </c>
      <c r="CT50" s="39">
        <f t="shared" si="19"/>
        <v>0</v>
      </c>
      <c r="CU50" s="39">
        <f t="shared" si="19"/>
        <v>15</v>
      </c>
      <c r="CV50" s="39">
        <f t="shared" si="19"/>
        <v>0</v>
      </c>
      <c r="CW50" s="39">
        <f t="shared" si="19"/>
        <v>0</v>
      </c>
      <c r="CX50" s="39">
        <f t="shared" si="19"/>
        <v>0</v>
      </c>
      <c r="CY50" s="39">
        <f t="shared" si="19"/>
        <v>0</v>
      </c>
      <c r="CZ50" s="39">
        <f t="shared" si="19"/>
        <v>0</v>
      </c>
      <c r="DA50" s="39">
        <f t="shared" si="19"/>
        <v>0</v>
      </c>
      <c r="DB50" s="39">
        <f t="shared" si="19"/>
        <v>0</v>
      </c>
      <c r="DC50" s="39">
        <f t="shared" si="19"/>
        <v>0</v>
      </c>
      <c r="DD50" s="39">
        <f t="shared" si="19"/>
        <v>0</v>
      </c>
      <c r="DE50" s="39">
        <f t="shared" si="19"/>
        <v>0</v>
      </c>
      <c r="DF50" s="39">
        <f t="shared" si="19"/>
        <v>0</v>
      </c>
      <c r="DG50" s="39">
        <f t="shared" si="19"/>
        <v>0</v>
      </c>
      <c r="DH50" s="39">
        <f t="shared" si="19"/>
        <v>0</v>
      </c>
      <c r="DI50" s="39">
        <f t="shared" si="19"/>
        <v>0</v>
      </c>
      <c r="DJ50" s="39">
        <f t="shared" si="19"/>
        <v>50</v>
      </c>
      <c r="DK50" s="39">
        <f t="shared" si="19"/>
        <v>0</v>
      </c>
      <c r="DL50" s="39">
        <f t="shared" si="19"/>
        <v>10</v>
      </c>
      <c r="DM50" s="39">
        <f t="shared" si="19"/>
        <v>20</v>
      </c>
      <c r="DN50" s="39">
        <f t="shared" si="19"/>
        <v>0</v>
      </c>
      <c r="DO50" s="39">
        <f t="shared" si="19"/>
        <v>0</v>
      </c>
      <c r="DP50" s="39">
        <f t="shared" si="19"/>
        <v>0</v>
      </c>
      <c r="DQ50" s="39">
        <f t="shared" si="19"/>
        <v>0</v>
      </c>
      <c r="DR50" s="39">
        <f t="shared" si="19"/>
        <v>0</v>
      </c>
      <c r="DS50" s="39">
        <f t="shared" si="19"/>
        <v>0</v>
      </c>
      <c r="DT50" s="39">
        <f t="shared" si="19"/>
        <v>0</v>
      </c>
      <c r="DU50" s="39">
        <f t="shared" si="19"/>
        <v>0</v>
      </c>
      <c r="DV50" s="39">
        <f t="shared" si="19"/>
        <v>0</v>
      </c>
      <c r="DW50" s="39">
        <f t="shared" si="19"/>
        <v>0</v>
      </c>
      <c r="DX50" s="39">
        <f t="shared" si="19"/>
        <v>0</v>
      </c>
      <c r="DY50" s="39">
        <f t="shared" si="19"/>
        <v>0</v>
      </c>
      <c r="DZ50" s="39">
        <f t="shared" si="19"/>
        <v>0</v>
      </c>
      <c r="EA50" s="39">
        <f t="shared" si="19"/>
        <v>0</v>
      </c>
      <c r="EB50" s="39">
        <f t="shared" si="19"/>
        <v>0</v>
      </c>
      <c r="EC50" s="39">
        <f aca="true" t="shared" si="20" ref="EC50:GN50">EC51+EC52+EC53+EC54+EC55+EC56+EC57+EC58</f>
        <v>0</v>
      </c>
      <c r="ED50" s="39">
        <f t="shared" si="20"/>
        <v>0</v>
      </c>
      <c r="EE50" s="39">
        <f t="shared" si="20"/>
        <v>30</v>
      </c>
      <c r="EF50" s="39">
        <f t="shared" si="20"/>
        <v>0</v>
      </c>
      <c r="EG50" s="39">
        <f t="shared" si="20"/>
        <v>0</v>
      </c>
      <c r="EH50" s="39">
        <f t="shared" si="20"/>
        <v>0</v>
      </c>
      <c r="EI50" s="39">
        <f t="shared" si="20"/>
        <v>0</v>
      </c>
      <c r="EJ50" s="39">
        <f t="shared" si="20"/>
        <v>0</v>
      </c>
      <c r="EK50" s="39">
        <f t="shared" si="20"/>
        <v>0</v>
      </c>
      <c r="EL50" s="39">
        <f t="shared" si="20"/>
        <v>0</v>
      </c>
      <c r="EM50" s="39">
        <f t="shared" si="20"/>
        <v>0</v>
      </c>
      <c r="EN50" s="39">
        <f t="shared" si="20"/>
        <v>0</v>
      </c>
      <c r="EO50" s="39">
        <f t="shared" si="20"/>
        <v>0</v>
      </c>
      <c r="EP50" s="39">
        <f t="shared" si="20"/>
        <v>0</v>
      </c>
      <c r="EQ50" s="39">
        <f t="shared" si="20"/>
        <v>0</v>
      </c>
      <c r="ER50" s="39">
        <f t="shared" si="20"/>
        <v>0</v>
      </c>
      <c r="ES50" s="39">
        <f t="shared" si="20"/>
        <v>0</v>
      </c>
      <c r="ET50" s="39">
        <f t="shared" si="20"/>
        <v>0</v>
      </c>
      <c r="EU50" s="39">
        <f t="shared" si="20"/>
        <v>0</v>
      </c>
      <c r="EV50" s="39">
        <f t="shared" si="20"/>
        <v>0</v>
      </c>
      <c r="EW50" s="39">
        <f t="shared" si="20"/>
        <v>0</v>
      </c>
      <c r="EX50" s="39">
        <f t="shared" si="20"/>
        <v>0</v>
      </c>
      <c r="EY50" s="39">
        <f t="shared" si="20"/>
        <v>0</v>
      </c>
      <c r="EZ50" s="39">
        <f t="shared" si="20"/>
        <v>0</v>
      </c>
      <c r="FA50" s="39">
        <f t="shared" si="20"/>
        <v>0</v>
      </c>
      <c r="FB50" s="39">
        <f t="shared" si="20"/>
        <v>0</v>
      </c>
      <c r="FC50" s="39">
        <f t="shared" si="20"/>
        <v>0</v>
      </c>
      <c r="FD50" s="39">
        <f t="shared" si="20"/>
        <v>0</v>
      </c>
      <c r="FE50" s="39">
        <f t="shared" si="20"/>
        <v>0</v>
      </c>
      <c r="FF50" s="39">
        <f t="shared" si="20"/>
        <v>0</v>
      </c>
      <c r="FG50" s="39">
        <f t="shared" si="20"/>
        <v>0</v>
      </c>
      <c r="FH50" s="39">
        <f t="shared" si="20"/>
        <v>0</v>
      </c>
      <c r="FI50" s="39">
        <f t="shared" si="20"/>
        <v>0</v>
      </c>
      <c r="FJ50" s="39">
        <f t="shared" si="20"/>
        <v>0</v>
      </c>
      <c r="FK50" s="39">
        <f t="shared" si="20"/>
        <v>0</v>
      </c>
      <c r="FL50" s="39">
        <f t="shared" si="20"/>
        <v>0</v>
      </c>
      <c r="FM50" s="39">
        <f t="shared" si="20"/>
        <v>0</v>
      </c>
      <c r="FN50" s="39">
        <f t="shared" si="20"/>
        <v>10</v>
      </c>
      <c r="FO50" s="39">
        <f t="shared" si="20"/>
        <v>0</v>
      </c>
      <c r="FP50" s="39">
        <f t="shared" si="20"/>
        <v>0</v>
      </c>
      <c r="FQ50" s="39">
        <f t="shared" si="20"/>
        <v>0</v>
      </c>
      <c r="FR50" s="39">
        <f t="shared" si="20"/>
        <v>0</v>
      </c>
      <c r="FS50" s="39">
        <f t="shared" si="20"/>
        <v>10</v>
      </c>
      <c r="FT50" s="39">
        <f t="shared" si="20"/>
        <v>0</v>
      </c>
      <c r="FU50" s="39">
        <f t="shared" si="20"/>
        <v>0</v>
      </c>
      <c r="FV50" s="39">
        <f t="shared" si="20"/>
        <v>0</v>
      </c>
      <c r="FW50" s="39">
        <f t="shared" si="20"/>
        <v>0</v>
      </c>
      <c r="FX50" s="39">
        <f t="shared" si="20"/>
        <v>0</v>
      </c>
      <c r="FY50" s="39">
        <f t="shared" si="20"/>
        <v>0</v>
      </c>
      <c r="FZ50" s="39">
        <f t="shared" si="20"/>
        <v>0</v>
      </c>
      <c r="GA50" s="39">
        <f t="shared" si="20"/>
        <v>10</v>
      </c>
      <c r="GB50" s="39">
        <f t="shared" si="20"/>
        <v>0</v>
      </c>
      <c r="GC50" s="39">
        <f t="shared" si="20"/>
        <v>0</v>
      </c>
      <c r="GD50" s="39">
        <f t="shared" si="20"/>
        <v>0</v>
      </c>
      <c r="GE50" s="39">
        <f t="shared" si="20"/>
        <v>0</v>
      </c>
      <c r="GF50" s="39">
        <f t="shared" si="20"/>
        <v>0</v>
      </c>
      <c r="GG50" s="39">
        <f t="shared" si="20"/>
        <v>0</v>
      </c>
      <c r="GH50" s="39">
        <f t="shared" si="20"/>
        <v>0</v>
      </c>
      <c r="GI50" s="39">
        <f t="shared" si="20"/>
        <v>0</v>
      </c>
      <c r="GJ50" s="39">
        <f t="shared" si="20"/>
        <v>0</v>
      </c>
      <c r="GK50" s="39">
        <f t="shared" si="20"/>
        <v>0</v>
      </c>
      <c r="GL50" s="39">
        <f t="shared" si="20"/>
        <v>0</v>
      </c>
      <c r="GM50" s="39">
        <f t="shared" si="20"/>
        <v>0</v>
      </c>
      <c r="GN50" s="39">
        <f t="shared" si="20"/>
        <v>0</v>
      </c>
      <c r="GO50" s="39">
        <f aca="true" t="shared" si="21" ref="GO50:IM50">GO51+GO52+GO53+GO54+GO55+GO56+GO57+GO58</f>
        <v>0</v>
      </c>
      <c r="GP50" s="39">
        <f t="shared" si="21"/>
        <v>0</v>
      </c>
      <c r="GQ50" s="39">
        <f t="shared" si="21"/>
        <v>0</v>
      </c>
      <c r="GR50" s="39">
        <f t="shared" si="21"/>
        <v>0</v>
      </c>
      <c r="GS50" s="39">
        <f t="shared" si="21"/>
        <v>0</v>
      </c>
      <c r="GT50" s="39">
        <f t="shared" si="21"/>
        <v>0</v>
      </c>
      <c r="GU50" s="39">
        <f t="shared" si="21"/>
        <v>0</v>
      </c>
      <c r="GV50" s="39">
        <f t="shared" si="21"/>
        <v>0</v>
      </c>
      <c r="GW50" s="39">
        <f t="shared" si="21"/>
        <v>0</v>
      </c>
      <c r="GX50" s="39">
        <f t="shared" si="21"/>
        <v>0</v>
      </c>
      <c r="GY50" s="39">
        <f t="shared" si="21"/>
        <v>0</v>
      </c>
      <c r="GZ50" s="39">
        <f t="shared" si="21"/>
        <v>0</v>
      </c>
      <c r="HA50" s="39">
        <f t="shared" si="21"/>
        <v>0</v>
      </c>
      <c r="HB50" s="39">
        <f t="shared" si="21"/>
        <v>0</v>
      </c>
      <c r="HC50" s="39">
        <f t="shared" si="21"/>
        <v>0</v>
      </c>
      <c r="HD50" s="39">
        <f t="shared" si="21"/>
        <v>0</v>
      </c>
      <c r="HE50" s="39">
        <f t="shared" si="21"/>
        <v>0</v>
      </c>
      <c r="HF50" s="39">
        <f t="shared" si="21"/>
        <v>0</v>
      </c>
      <c r="HG50" s="39">
        <f t="shared" si="21"/>
        <v>0</v>
      </c>
      <c r="HH50" s="39">
        <f t="shared" si="21"/>
        <v>0</v>
      </c>
      <c r="HI50" s="39">
        <f t="shared" si="21"/>
        <v>0</v>
      </c>
      <c r="HJ50" s="39">
        <f t="shared" si="21"/>
        <v>0</v>
      </c>
      <c r="HK50" s="39">
        <f t="shared" si="21"/>
        <v>0</v>
      </c>
      <c r="HL50" s="39">
        <f t="shared" si="21"/>
        <v>0</v>
      </c>
      <c r="HM50" s="39">
        <f t="shared" si="21"/>
        <v>0</v>
      </c>
      <c r="HN50" s="39">
        <f t="shared" si="21"/>
        <v>0</v>
      </c>
      <c r="HO50" s="39">
        <f t="shared" si="21"/>
        <v>0</v>
      </c>
      <c r="HP50" s="39">
        <f t="shared" si="21"/>
        <v>0</v>
      </c>
      <c r="HQ50" s="39">
        <f t="shared" si="21"/>
        <v>0</v>
      </c>
      <c r="HR50" s="39">
        <f t="shared" si="21"/>
        <v>0</v>
      </c>
      <c r="HS50" s="39">
        <f t="shared" si="21"/>
        <v>0</v>
      </c>
      <c r="HT50" s="39">
        <f t="shared" si="21"/>
        <v>0</v>
      </c>
      <c r="HU50" s="39">
        <f t="shared" si="21"/>
        <v>0</v>
      </c>
      <c r="HV50" s="39">
        <f t="shared" si="21"/>
        <v>0</v>
      </c>
      <c r="HW50" s="39">
        <f t="shared" si="21"/>
        <v>0</v>
      </c>
      <c r="HX50" s="39">
        <f t="shared" si="21"/>
        <v>0</v>
      </c>
      <c r="HY50" s="39">
        <f t="shared" si="21"/>
        <v>0</v>
      </c>
      <c r="HZ50" s="39">
        <f t="shared" si="21"/>
        <v>0</v>
      </c>
      <c r="IA50" s="39">
        <f t="shared" si="21"/>
        <v>0</v>
      </c>
      <c r="IB50" s="39">
        <f t="shared" si="21"/>
        <v>0</v>
      </c>
      <c r="IC50" s="39">
        <f t="shared" si="21"/>
        <v>0</v>
      </c>
      <c r="ID50" s="39">
        <f t="shared" si="21"/>
        <v>0</v>
      </c>
      <c r="IE50" s="39">
        <f t="shared" si="21"/>
        <v>0</v>
      </c>
      <c r="IF50" s="39">
        <f t="shared" si="21"/>
        <v>3</v>
      </c>
      <c r="IG50" s="39">
        <f t="shared" si="21"/>
        <v>0</v>
      </c>
      <c r="IH50" s="39">
        <f t="shared" si="21"/>
        <v>0</v>
      </c>
      <c r="II50" s="39">
        <f t="shared" si="21"/>
        <v>0</v>
      </c>
      <c r="IJ50" s="39">
        <f t="shared" si="21"/>
        <v>0</v>
      </c>
      <c r="IK50" s="39">
        <f t="shared" si="21"/>
        <v>0</v>
      </c>
      <c r="IL50" s="39">
        <f t="shared" si="21"/>
        <v>0</v>
      </c>
      <c r="IM50" s="39">
        <f t="shared" si="21"/>
        <v>0</v>
      </c>
      <c r="IN50" s="33">
        <f t="shared" si="0"/>
        <v>472</v>
      </c>
      <c r="IO50" s="34">
        <f t="shared" si="1"/>
        <v>134</v>
      </c>
      <c r="IP50" s="63"/>
      <c r="IV50" s="36"/>
    </row>
    <row r="51" spans="1:256" s="39" customFormat="1" ht="18">
      <c r="A51" s="28">
        <v>45</v>
      </c>
      <c r="B51" s="41">
        <v>29</v>
      </c>
      <c r="C51" s="40" t="s">
        <v>547</v>
      </c>
      <c r="D51" s="42" t="s">
        <v>508</v>
      </c>
      <c r="IN51" s="33">
        <f t="shared" si="0"/>
        <v>0</v>
      </c>
      <c r="IO51" s="34">
        <f t="shared" si="1"/>
        <v>0</v>
      </c>
      <c r="IP51" s="1"/>
      <c r="IQ51" s="1"/>
      <c r="IR51" s="1"/>
      <c r="IS51" s="1"/>
      <c r="IT51" s="1"/>
      <c r="IU51" s="1"/>
      <c r="IV51" s="64"/>
    </row>
    <row r="52" spans="1:256" s="44" customFormat="1" ht="18">
      <c r="A52" s="28">
        <v>46</v>
      </c>
      <c r="B52" s="41">
        <v>30</v>
      </c>
      <c r="C52" s="40" t="s">
        <v>548</v>
      </c>
      <c r="D52" s="42" t="s">
        <v>508</v>
      </c>
      <c r="E52" s="43"/>
      <c r="G52" s="43"/>
      <c r="H52" s="43"/>
      <c r="I52" s="43"/>
      <c r="J52" s="43"/>
      <c r="K52" s="43"/>
      <c r="L52" s="43"/>
      <c r="M52" s="43"/>
      <c r="O52" s="43"/>
      <c r="R52" s="43"/>
      <c r="S52" s="43"/>
      <c r="T52" s="43"/>
      <c r="U52" s="43"/>
      <c r="V52" s="43"/>
      <c r="W52" s="43"/>
      <c r="X52" s="43"/>
      <c r="Y52" s="43"/>
      <c r="AA52" s="43"/>
      <c r="AB52" s="43"/>
      <c r="AC52" s="43"/>
      <c r="AD52" s="43"/>
      <c r="AE52" s="43"/>
      <c r="AF52" s="43"/>
      <c r="AG52" s="43"/>
      <c r="AH52" s="43"/>
      <c r="AI52" s="43"/>
      <c r="AK52" s="43"/>
      <c r="AL52" s="43"/>
      <c r="CU52" s="43"/>
      <c r="CV52" s="43"/>
      <c r="FU52" s="43"/>
      <c r="FV52" s="43"/>
      <c r="FW52" s="43"/>
      <c r="FX52" s="43"/>
      <c r="FY52" s="43"/>
      <c r="FZ52" s="43"/>
      <c r="GA52" s="43"/>
      <c r="GB52" s="43"/>
      <c r="GC52" s="43"/>
      <c r="GE52" s="43"/>
      <c r="GF52" s="43"/>
      <c r="GG52" s="43"/>
      <c r="GH52" s="43"/>
      <c r="GJ52" s="43"/>
      <c r="GK52" s="43"/>
      <c r="GL52" s="43"/>
      <c r="GM52" s="43"/>
      <c r="GN52" s="43"/>
      <c r="GO52" s="43"/>
      <c r="GP52" s="43"/>
      <c r="GQ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IN52" s="33">
        <f t="shared" si="0"/>
        <v>0</v>
      </c>
      <c r="IO52" s="34">
        <f t="shared" si="1"/>
        <v>0</v>
      </c>
      <c r="IP52" s="45"/>
      <c r="IQ52" s="1"/>
      <c r="IR52" s="1"/>
      <c r="IS52" s="1"/>
      <c r="IT52" s="1"/>
      <c r="IU52" s="1"/>
      <c r="IV52" s="46"/>
    </row>
    <row r="53" spans="1:256" s="43" customFormat="1" ht="18">
      <c r="A53" s="28">
        <v>47</v>
      </c>
      <c r="B53" s="41">
        <v>31</v>
      </c>
      <c r="C53" s="40" t="s">
        <v>549</v>
      </c>
      <c r="D53" s="42" t="s">
        <v>508</v>
      </c>
      <c r="E53" s="44">
        <v>10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BH53" s="44"/>
      <c r="CG53" s="44"/>
      <c r="CS53" s="44"/>
      <c r="DE53" s="44"/>
      <c r="DF53" s="44"/>
      <c r="DS53" s="44"/>
      <c r="DU53" s="44"/>
      <c r="DW53" s="44"/>
      <c r="DX53" s="44"/>
      <c r="DY53" s="44"/>
      <c r="EB53" s="44"/>
      <c r="EC53" s="44"/>
      <c r="ED53" s="44"/>
      <c r="EE53" s="44"/>
      <c r="EG53" s="44"/>
      <c r="EP53" s="44"/>
      <c r="ER53" s="44"/>
      <c r="EW53" s="44"/>
      <c r="FG53" s="44"/>
      <c r="FH53" s="44"/>
      <c r="FM53" s="44"/>
      <c r="FN53" s="65">
        <v>10</v>
      </c>
      <c r="FP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G53" s="44"/>
      <c r="IE53" s="44"/>
      <c r="IF53" s="65">
        <v>3</v>
      </c>
      <c r="IH53" s="44"/>
      <c r="II53" s="44"/>
      <c r="IN53" s="33">
        <f t="shared" si="0"/>
        <v>23</v>
      </c>
      <c r="IO53" s="34">
        <f t="shared" si="1"/>
        <v>10</v>
      </c>
      <c r="IP53" s="47"/>
      <c r="IQ53" s="1"/>
      <c r="IR53" s="1"/>
      <c r="IS53" s="1"/>
      <c r="IT53" s="1"/>
      <c r="IU53" s="1"/>
      <c r="IV53" s="48"/>
    </row>
    <row r="54" spans="1:256" s="44" customFormat="1" ht="18">
      <c r="A54" s="28">
        <v>48</v>
      </c>
      <c r="B54" s="41">
        <v>32</v>
      </c>
      <c r="C54" s="40" t="s">
        <v>550</v>
      </c>
      <c r="D54" s="42" t="s">
        <v>508</v>
      </c>
      <c r="E54" s="44">
        <v>10</v>
      </c>
      <c r="S54" s="44">
        <v>10</v>
      </c>
      <c r="T54" s="44">
        <v>15</v>
      </c>
      <c r="U54" s="44">
        <v>20</v>
      </c>
      <c r="V54" s="44">
        <v>20</v>
      </c>
      <c r="Z54" s="44">
        <v>20</v>
      </c>
      <c r="AA54" s="44">
        <v>10</v>
      </c>
      <c r="AB54" s="44">
        <v>20</v>
      </c>
      <c r="AC54" s="44">
        <v>10</v>
      </c>
      <c r="AM54" s="44">
        <v>20</v>
      </c>
      <c r="CU54" s="43"/>
      <c r="CV54" s="43"/>
      <c r="DJ54" s="66">
        <v>10</v>
      </c>
      <c r="GA54" s="66">
        <v>10</v>
      </c>
      <c r="IN54" s="33">
        <f t="shared" si="0"/>
        <v>175</v>
      </c>
      <c r="IO54" s="34">
        <f t="shared" si="1"/>
        <v>60</v>
      </c>
      <c r="IP54" s="45"/>
      <c r="IQ54" s="1"/>
      <c r="IR54" s="1"/>
      <c r="IS54" s="1"/>
      <c r="IT54" s="1"/>
      <c r="IU54" s="1"/>
      <c r="IV54" s="46"/>
    </row>
    <row r="55" spans="1:256" s="44" customFormat="1" ht="18">
      <c r="A55" s="28">
        <v>49</v>
      </c>
      <c r="B55" s="41">
        <v>33</v>
      </c>
      <c r="C55" s="40" t="s">
        <v>551</v>
      </c>
      <c r="D55" s="42" t="s">
        <v>508</v>
      </c>
      <c r="G55" s="44">
        <v>10</v>
      </c>
      <c r="H55" s="44">
        <v>10</v>
      </c>
      <c r="I55" s="44">
        <v>6</v>
      </c>
      <c r="J55" s="44">
        <v>10</v>
      </c>
      <c r="K55" s="44">
        <v>5</v>
      </c>
      <c r="L55" s="44">
        <v>5</v>
      </c>
      <c r="M55" s="44">
        <v>5</v>
      </c>
      <c r="N55" s="44">
        <v>5</v>
      </c>
      <c r="O55" s="44">
        <v>5</v>
      </c>
      <c r="W55" s="44">
        <v>10</v>
      </c>
      <c r="X55" s="44">
        <v>20</v>
      </c>
      <c r="Y55" s="44">
        <v>10</v>
      </c>
      <c r="AO55" s="44">
        <v>8</v>
      </c>
      <c r="CU55" s="43"/>
      <c r="CV55" s="43"/>
      <c r="DJ55" s="44">
        <v>20</v>
      </c>
      <c r="DL55" s="44">
        <v>10</v>
      </c>
      <c r="DM55" s="44">
        <v>20</v>
      </c>
      <c r="IN55" s="33">
        <f t="shared" si="0"/>
        <v>159</v>
      </c>
      <c r="IO55" s="34">
        <f t="shared" si="1"/>
        <v>54</v>
      </c>
      <c r="IP55" s="45"/>
      <c r="IQ55" s="1"/>
      <c r="IR55" s="1"/>
      <c r="IS55" s="1"/>
      <c r="IT55" s="1"/>
      <c r="IU55" s="1"/>
      <c r="IV55" s="46"/>
    </row>
    <row r="56" spans="1:256" s="44" customFormat="1" ht="18">
      <c r="A56" s="28">
        <v>50</v>
      </c>
      <c r="B56" s="41">
        <v>34</v>
      </c>
      <c r="C56" s="40" t="s">
        <v>552</v>
      </c>
      <c r="D56" s="42" t="s">
        <v>508</v>
      </c>
      <c r="CU56" s="65">
        <v>15</v>
      </c>
      <c r="CV56" s="43"/>
      <c r="DJ56" s="66">
        <v>20</v>
      </c>
      <c r="EE56" s="66">
        <v>30</v>
      </c>
      <c r="FS56" s="66">
        <v>10</v>
      </c>
      <c r="IN56" s="33">
        <f t="shared" si="0"/>
        <v>75</v>
      </c>
      <c r="IO56" s="34">
        <f t="shared" si="1"/>
        <v>0</v>
      </c>
      <c r="IP56" s="45"/>
      <c r="IQ56" s="1"/>
      <c r="IR56" s="1"/>
      <c r="IS56" s="1"/>
      <c r="IT56" s="1"/>
      <c r="IU56" s="1"/>
      <c r="IV56" s="46"/>
    </row>
    <row r="57" spans="1:256" s="44" customFormat="1" ht="18">
      <c r="A57" s="28">
        <v>51</v>
      </c>
      <c r="B57" s="41">
        <v>35</v>
      </c>
      <c r="C57" s="40" t="s">
        <v>553</v>
      </c>
      <c r="D57" s="42" t="s">
        <v>508</v>
      </c>
      <c r="J57" s="44">
        <v>10</v>
      </c>
      <c r="CU57" s="43"/>
      <c r="CV57" s="43"/>
      <c r="IN57" s="33">
        <f t="shared" si="0"/>
        <v>10</v>
      </c>
      <c r="IO57" s="34">
        <f t="shared" si="1"/>
        <v>10</v>
      </c>
      <c r="IP57" s="45"/>
      <c r="IQ57" s="1"/>
      <c r="IR57" s="1"/>
      <c r="IS57" s="1"/>
      <c r="IT57" s="1"/>
      <c r="IU57" s="1"/>
      <c r="IV57" s="46"/>
    </row>
    <row r="58" spans="1:256" s="44" customFormat="1" ht="18">
      <c r="A58" s="28">
        <v>52</v>
      </c>
      <c r="B58" s="41">
        <v>36</v>
      </c>
      <c r="C58" s="40" t="s">
        <v>554</v>
      </c>
      <c r="D58" s="42" t="s">
        <v>508</v>
      </c>
      <c r="F58" s="44">
        <v>30</v>
      </c>
      <c r="CU58" s="43"/>
      <c r="CV58" s="43"/>
      <c r="IN58" s="33">
        <f t="shared" si="0"/>
        <v>30</v>
      </c>
      <c r="IO58" s="34">
        <f t="shared" si="1"/>
        <v>0</v>
      </c>
      <c r="IP58" s="45"/>
      <c r="IQ58" s="1"/>
      <c r="IR58" s="1"/>
      <c r="IS58" s="1"/>
      <c r="IT58" s="1"/>
      <c r="IU58" s="1"/>
      <c r="IV58" s="46"/>
    </row>
    <row r="59" spans="1:256" ht="18">
      <c r="A59" s="28">
        <v>53</v>
      </c>
      <c r="B59" s="41"/>
      <c r="C59" s="38" t="s">
        <v>555</v>
      </c>
      <c r="D59" s="42"/>
      <c r="E59" s="43">
        <f aca="true" t="shared" si="22" ref="E59:BP59">E60+E61+E62+E63+E64+E65+E66+E67</f>
        <v>20</v>
      </c>
      <c r="F59" s="43">
        <f t="shared" si="22"/>
        <v>15</v>
      </c>
      <c r="G59" s="43">
        <f t="shared" si="22"/>
        <v>50</v>
      </c>
      <c r="H59" s="43">
        <f t="shared" si="22"/>
        <v>10</v>
      </c>
      <c r="I59" s="43">
        <f t="shared" si="22"/>
        <v>5</v>
      </c>
      <c r="J59" s="43">
        <f t="shared" si="22"/>
        <v>20</v>
      </c>
      <c r="K59" s="43">
        <f t="shared" si="22"/>
        <v>20</v>
      </c>
      <c r="L59" s="43">
        <f t="shared" si="22"/>
        <v>10</v>
      </c>
      <c r="M59" s="43">
        <f t="shared" si="22"/>
        <v>10</v>
      </c>
      <c r="N59" s="43">
        <f t="shared" si="22"/>
        <v>25</v>
      </c>
      <c r="O59" s="43">
        <f t="shared" si="22"/>
        <v>25</v>
      </c>
      <c r="P59" s="43">
        <f t="shared" si="22"/>
        <v>0</v>
      </c>
      <c r="Q59" s="43">
        <f t="shared" si="22"/>
        <v>0</v>
      </c>
      <c r="R59" s="43">
        <f t="shared" si="22"/>
        <v>0</v>
      </c>
      <c r="S59" s="43">
        <f t="shared" si="22"/>
        <v>0</v>
      </c>
      <c r="T59" s="43">
        <f t="shared" si="22"/>
        <v>0</v>
      </c>
      <c r="U59" s="43">
        <f t="shared" si="22"/>
        <v>0</v>
      </c>
      <c r="V59" s="43">
        <f t="shared" si="22"/>
        <v>0</v>
      </c>
      <c r="W59" s="43">
        <f t="shared" si="22"/>
        <v>30</v>
      </c>
      <c r="X59" s="43">
        <f t="shared" si="22"/>
        <v>30</v>
      </c>
      <c r="Y59" s="43">
        <f t="shared" si="22"/>
        <v>0</v>
      </c>
      <c r="Z59" s="43">
        <f t="shared" si="22"/>
        <v>0</v>
      </c>
      <c r="AA59" s="43">
        <f t="shared" si="22"/>
        <v>0</v>
      </c>
      <c r="AB59" s="43">
        <f t="shared" si="22"/>
        <v>0</v>
      </c>
      <c r="AC59" s="43">
        <f t="shared" si="22"/>
        <v>0</v>
      </c>
      <c r="AD59" s="43">
        <f t="shared" si="22"/>
        <v>0</v>
      </c>
      <c r="AE59" s="43">
        <f t="shared" si="22"/>
        <v>0</v>
      </c>
      <c r="AF59" s="43">
        <f t="shared" si="22"/>
        <v>0</v>
      </c>
      <c r="AG59" s="43">
        <f t="shared" si="22"/>
        <v>0</v>
      </c>
      <c r="AH59" s="43">
        <f t="shared" si="22"/>
        <v>0</v>
      </c>
      <c r="AI59" s="43">
        <f t="shared" si="22"/>
        <v>0</v>
      </c>
      <c r="AJ59" s="43">
        <f t="shared" si="22"/>
        <v>0</v>
      </c>
      <c r="AK59" s="43">
        <f t="shared" si="22"/>
        <v>0</v>
      </c>
      <c r="AL59" s="43">
        <f t="shared" si="22"/>
        <v>0</v>
      </c>
      <c r="AM59" s="43">
        <f t="shared" si="22"/>
        <v>0</v>
      </c>
      <c r="AN59" s="43">
        <f t="shared" si="22"/>
        <v>0</v>
      </c>
      <c r="AO59" s="43">
        <f t="shared" si="22"/>
        <v>0</v>
      </c>
      <c r="AP59" s="43">
        <f t="shared" si="22"/>
        <v>0</v>
      </c>
      <c r="AQ59" s="43">
        <f t="shared" si="22"/>
        <v>0</v>
      </c>
      <c r="AR59" s="43">
        <f t="shared" si="22"/>
        <v>0</v>
      </c>
      <c r="AS59" s="43">
        <f t="shared" si="22"/>
        <v>0</v>
      </c>
      <c r="AT59" s="43">
        <f t="shared" si="22"/>
        <v>0</v>
      </c>
      <c r="AU59" s="43">
        <f t="shared" si="22"/>
        <v>0</v>
      </c>
      <c r="AV59" s="43">
        <f t="shared" si="22"/>
        <v>0</v>
      </c>
      <c r="AW59" s="43">
        <f t="shared" si="22"/>
        <v>0</v>
      </c>
      <c r="AX59" s="43">
        <f t="shared" si="22"/>
        <v>0</v>
      </c>
      <c r="AY59" s="43">
        <f t="shared" si="22"/>
        <v>0</v>
      </c>
      <c r="AZ59" s="43">
        <f t="shared" si="22"/>
        <v>0</v>
      </c>
      <c r="BA59" s="43">
        <f t="shared" si="22"/>
        <v>0</v>
      </c>
      <c r="BB59" s="43">
        <f t="shared" si="22"/>
        <v>0</v>
      </c>
      <c r="BC59" s="43">
        <f t="shared" si="22"/>
        <v>0</v>
      </c>
      <c r="BD59" s="43">
        <f t="shared" si="22"/>
        <v>0</v>
      </c>
      <c r="BE59" s="43">
        <f t="shared" si="22"/>
        <v>0</v>
      </c>
      <c r="BF59" s="43">
        <f t="shared" si="22"/>
        <v>0</v>
      </c>
      <c r="BG59" s="43">
        <f t="shared" si="22"/>
        <v>0</v>
      </c>
      <c r="BH59" s="43">
        <f t="shared" si="22"/>
        <v>0</v>
      </c>
      <c r="BI59" s="43">
        <f t="shared" si="22"/>
        <v>0</v>
      </c>
      <c r="BJ59" s="43">
        <f t="shared" si="22"/>
        <v>0</v>
      </c>
      <c r="BK59" s="43">
        <f t="shared" si="22"/>
        <v>0</v>
      </c>
      <c r="BL59" s="43">
        <f t="shared" si="22"/>
        <v>0</v>
      </c>
      <c r="BM59" s="43">
        <f t="shared" si="22"/>
        <v>0</v>
      </c>
      <c r="BN59" s="43">
        <f t="shared" si="22"/>
        <v>0</v>
      </c>
      <c r="BO59" s="43">
        <f t="shared" si="22"/>
        <v>0</v>
      </c>
      <c r="BP59" s="43">
        <f t="shared" si="22"/>
        <v>0</v>
      </c>
      <c r="BQ59" s="43">
        <f aca="true" t="shared" si="23" ref="BQ59:EB59">BQ60+BQ61+BQ62+BQ63+BQ64+BQ65+BQ66+BQ67</f>
        <v>0</v>
      </c>
      <c r="BR59" s="43">
        <f t="shared" si="23"/>
        <v>0</v>
      </c>
      <c r="BS59" s="43">
        <f t="shared" si="23"/>
        <v>0</v>
      </c>
      <c r="BT59" s="43">
        <f t="shared" si="23"/>
        <v>0</v>
      </c>
      <c r="BU59" s="43">
        <f t="shared" si="23"/>
        <v>0</v>
      </c>
      <c r="BV59" s="43">
        <f t="shared" si="23"/>
        <v>0</v>
      </c>
      <c r="BW59" s="43">
        <f t="shared" si="23"/>
        <v>0</v>
      </c>
      <c r="BX59" s="43">
        <f t="shared" si="23"/>
        <v>0</v>
      </c>
      <c r="BY59" s="43">
        <f t="shared" si="23"/>
        <v>0</v>
      </c>
      <c r="BZ59" s="43">
        <f t="shared" si="23"/>
        <v>0</v>
      </c>
      <c r="CA59" s="43">
        <f t="shared" si="23"/>
        <v>0</v>
      </c>
      <c r="CB59" s="43">
        <f t="shared" si="23"/>
        <v>0</v>
      </c>
      <c r="CC59" s="43">
        <f t="shared" si="23"/>
        <v>0</v>
      </c>
      <c r="CD59" s="43">
        <f t="shared" si="23"/>
        <v>0</v>
      </c>
      <c r="CE59" s="43">
        <f t="shared" si="23"/>
        <v>0</v>
      </c>
      <c r="CF59" s="43">
        <f t="shared" si="23"/>
        <v>0</v>
      </c>
      <c r="CG59" s="43">
        <f t="shared" si="23"/>
        <v>0</v>
      </c>
      <c r="CH59" s="43">
        <f t="shared" si="23"/>
        <v>0</v>
      </c>
      <c r="CI59" s="43">
        <f t="shared" si="23"/>
        <v>0</v>
      </c>
      <c r="CJ59" s="43">
        <f t="shared" si="23"/>
        <v>0</v>
      </c>
      <c r="CK59" s="43">
        <f t="shared" si="23"/>
        <v>0</v>
      </c>
      <c r="CL59" s="43">
        <f t="shared" si="23"/>
        <v>0</v>
      </c>
      <c r="CM59" s="43">
        <f t="shared" si="23"/>
        <v>0</v>
      </c>
      <c r="CN59" s="43">
        <f t="shared" si="23"/>
        <v>0</v>
      </c>
      <c r="CO59" s="43">
        <f t="shared" si="23"/>
        <v>0</v>
      </c>
      <c r="CP59" s="43">
        <f t="shared" si="23"/>
        <v>0</v>
      </c>
      <c r="CQ59" s="43">
        <f t="shared" si="23"/>
        <v>0</v>
      </c>
      <c r="CR59" s="43">
        <f t="shared" si="23"/>
        <v>0</v>
      </c>
      <c r="CS59" s="43">
        <f t="shared" si="23"/>
        <v>0</v>
      </c>
      <c r="CT59" s="43">
        <f t="shared" si="23"/>
        <v>0</v>
      </c>
      <c r="CU59" s="43">
        <f t="shared" si="23"/>
        <v>0</v>
      </c>
      <c r="CV59" s="43">
        <f t="shared" si="23"/>
        <v>0</v>
      </c>
      <c r="CW59" s="43">
        <f t="shared" si="23"/>
        <v>0</v>
      </c>
      <c r="CX59" s="43">
        <f t="shared" si="23"/>
        <v>0</v>
      </c>
      <c r="CY59" s="43">
        <f t="shared" si="23"/>
        <v>0</v>
      </c>
      <c r="CZ59" s="43">
        <f t="shared" si="23"/>
        <v>0</v>
      </c>
      <c r="DA59" s="43">
        <f t="shared" si="23"/>
        <v>0</v>
      </c>
      <c r="DB59" s="43">
        <f t="shared" si="23"/>
        <v>0</v>
      </c>
      <c r="DC59" s="43">
        <f t="shared" si="23"/>
        <v>0</v>
      </c>
      <c r="DD59" s="43">
        <f t="shared" si="23"/>
        <v>0</v>
      </c>
      <c r="DE59" s="43">
        <f t="shared" si="23"/>
        <v>0</v>
      </c>
      <c r="DF59" s="43">
        <f t="shared" si="23"/>
        <v>0</v>
      </c>
      <c r="DG59" s="43">
        <f t="shared" si="23"/>
        <v>0</v>
      </c>
      <c r="DH59" s="43">
        <f t="shared" si="23"/>
        <v>0</v>
      </c>
      <c r="DI59" s="43">
        <f t="shared" si="23"/>
        <v>0</v>
      </c>
      <c r="DJ59" s="43">
        <f t="shared" si="23"/>
        <v>0</v>
      </c>
      <c r="DK59" s="43">
        <f t="shared" si="23"/>
        <v>0</v>
      </c>
      <c r="DL59" s="43">
        <f t="shared" si="23"/>
        <v>0</v>
      </c>
      <c r="DM59" s="43">
        <f t="shared" si="23"/>
        <v>0</v>
      </c>
      <c r="DN59" s="43">
        <f t="shared" si="23"/>
        <v>0</v>
      </c>
      <c r="DO59" s="43">
        <f t="shared" si="23"/>
        <v>0</v>
      </c>
      <c r="DP59" s="43">
        <f t="shared" si="23"/>
        <v>0</v>
      </c>
      <c r="DQ59" s="43">
        <f t="shared" si="23"/>
        <v>0</v>
      </c>
      <c r="DR59" s="43">
        <f t="shared" si="23"/>
        <v>0</v>
      </c>
      <c r="DS59" s="43">
        <f t="shared" si="23"/>
        <v>0</v>
      </c>
      <c r="DT59" s="43">
        <f t="shared" si="23"/>
        <v>0</v>
      </c>
      <c r="DU59" s="43">
        <f t="shared" si="23"/>
        <v>0</v>
      </c>
      <c r="DV59" s="43">
        <f t="shared" si="23"/>
        <v>0</v>
      </c>
      <c r="DW59" s="43">
        <f t="shared" si="23"/>
        <v>0</v>
      </c>
      <c r="DX59" s="43">
        <f t="shared" si="23"/>
        <v>0</v>
      </c>
      <c r="DY59" s="43">
        <f t="shared" si="23"/>
        <v>0</v>
      </c>
      <c r="DZ59" s="43">
        <f t="shared" si="23"/>
        <v>0</v>
      </c>
      <c r="EA59" s="43">
        <f t="shared" si="23"/>
        <v>0</v>
      </c>
      <c r="EB59" s="43">
        <f t="shared" si="23"/>
        <v>0</v>
      </c>
      <c r="EC59" s="43">
        <f aca="true" t="shared" si="24" ref="EC59:GN59">EC60+EC61+EC62+EC63+EC64+EC65+EC66+EC67</f>
        <v>0</v>
      </c>
      <c r="ED59" s="43">
        <f t="shared" si="24"/>
        <v>0</v>
      </c>
      <c r="EE59" s="43">
        <f t="shared" si="24"/>
        <v>0</v>
      </c>
      <c r="EF59" s="43">
        <f t="shared" si="24"/>
        <v>0</v>
      </c>
      <c r="EG59" s="43">
        <f t="shared" si="24"/>
        <v>0</v>
      </c>
      <c r="EH59" s="43">
        <f t="shared" si="24"/>
        <v>0</v>
      </c>
      <c r="EI59" s="43">
        <f t="shared" si="24"/>
        <v>0</v>
      </c>
      <c r="EJ59" s="43">
        <f t="shared" si="24"/>
        <v>0</v>
      </c>
      <c r="EK59" s="43">
        <f t="shared" si="24"/>
        <v>0</v>
      </c>
      <c r="EL59" s="43">
        <f t="shared" si="24"/>
        <v>0</v>
      </c>
      <c r="EM59" s="43">
        <f t="shared" si="24"/>
        <v>0</v>
      </c>
      <c r="EN59" s="43">
        <f t="shared" si="24"/>
        <v>0</v>
      </c>
      <c r="EO59" s="43">
        <f t="shared" si="24"/>
        <v>0</v>
      </c>
      <c r="EP59" s="43">
        <f t="shared" si="24"/>
        <v>0</v>
      </c>
      <c r="EQ59" s="43">
        <f t="shared" si="24"/>
        <v>0</v>
      </c>
      <c r="ER59" s="43">
        <f t="shared" si="24"/>
        <v>0</v>
      </c>
      <c r="ES59" s="43">
        <f t="shared" si="24"/>
        <v>0</v>
      </c>
      <c r="ET59" s="43">
        <f t="shared" si="24"/>
        <v>0</v>
      </c>
      <c r="EU59" s="43">
        <f t="shared" si="24"/>
        <v>0</v>
      </c>
      <c r="EV59" s="43">
        <f t="shared" si="24"/>
        <v>0</v>
      </c>
      <c r="EW59" s="43">
        <f t="shared" si="24"/>
        <v>0</v>
      </c>
      <c r="EX59" s="43">
        <f t="shared" si="24"/>
        <v>0</v>
      </c>
      <c r="EY59" s="43">
        <f t="shared" si="24"/>
        <v>0</v>
      </c>
      <c r="EZ59" s="43">
        <f t="shared" si="24"/>
        <v>0</v>
      </c>
      <c r="FA59" s="43">
        <f t="shared" si="24"/>
        <v>0</v>
      </c>
      <c r="FB59" s="43">
        <f t="shared" si="24"/>
        <v>0</v>
      </c>
      <c r="FC59" s="43">
        <f t="shared" si="24"/>
        <v>0</v>
      </c>
      <c r="FD59" s="43">
        <f t="shared" si="24"/>
        <v>0</v>
      </c>
      <c r="FE59" s="43">
        <f t="shared" si="24"/>
        <v>0</v>
      </c>
      <c r="FF59" s="43">
        <f t="shared" si="24"/>
        <v>30</v>
      </c>
      <c r="FG59" s="43">
        <f t="shared" si="24"/>
        <v>0</v>
      </c>
      <c r="FH59" s="43">
        <f t="shared" si="24"/>
        <v>0</v>
      </c>
      <c r="FI59" s="43">
        <f t="shared" si="24"/>
        <v>0</v>
      </c>
      <c r="FJ59" s="43">
        <f t="shared" si="24"/>
        <v>0</v>
      </c>
      <c r="FK59" s="43">
        <f t="shared" si="24"/>
        <v>0</v>
      </c>
      <c r="FL59" s="43">
        <f t="shared" si="24"/>
        <v>0</v>
      </c>
      <c r="FM59" s="43">
        <f t="shared" si="24"/>
        <v>0</v>
      </c>
      <c r="FN59" s="43">
        <f t="shared" si="24"/>
        <v>0</v>
      </c>
      <c r="FO59" s="43">
        <f t="shared" si="24"/>
        <v>0</v>
      </c>
      <c r="FP59" s="43">
        <f t="shared" si="24"/>
        <v>0</v>
      </c>
      <c r="FQ59" s="43">
        <f t="shared" si="24"/>
        <v>0</v>
      </c>
      <c r="FR59" s="43">
        <f t="shared" si="24"/>
        <v>0</v>
      </c>
      <c r="FS59" s="43">
        <f t="shared" si="24"/>
        <v>0</v>
      </c>
      <c r="FT59" s="43">
        <f t="shared" si="24"/>
        <v>0</v>
      </c>
      <c r="FU59" s="43">
        <f t="shared" si="24"/>
        <v>0</v>
      </c>
      <c r="FV59" s="43">
        <f t="shared" si="24"/>
        <v>0</v>
      </c>
      <c r="FW59" s="43">
        <f t="shared" si="24"/>
        <v>0</v>
      </c>
      <c r="FX59" s="43">
        <f t="shared" si="24"/>
        <v>0</v>
      </c>
      <c r="FY59" s="43">
        <f t="shared" si="24"/>
        <v>0</v>
      </c>
      <c r="FZ59" s="43">
        <f t="shared" si="24"/>
        <v>0</v>
      </c>
      <c r="GA59" s="43">
        <f t="shared" si="24"/>
        <v>0</v>
      </c>
      <c r="GB59" s="43">
        <f t="shared" si="24"/>
        <v>0</v>
      </c>
      <c r="GC59" s="43">
        <f t="shared" si="24"/>
        <v>0</v>
      </c>
      <c r="GD59" s="43">
        <f t="shared" si="24"/>
        <v>0</v>
      </c>
      <c r="GE59" s="43">
        <f t="shared" si="24"/>
        <v>0</v>
      </c>
      <c r="GF59" s="43">
        <f t="shared" si="24"/>
        <v>0</v>
      </c>
      <c r="GG59" s="43">
        <f t="shared" si="24"/>
        <v>0</v>
      </c>
      <c r="GH59" s="43">
        <f t="shared" si="24"/>
        <v>0</v>
      </c>
      <c r="GI59" s="43">
        <f t="shared" si="24"/>
        <v>0</v>
      </c>
      <c r="GJ59" s="43">
        <f t="shared" si="24"/>
        <v>0</v>
      </c>
      <c r="GK59" s="43">
        <f t="shared" si="24"/>
        <v>0</v>
      </c>
      <c r="GL59" s="43">
        <f t="shared" si="24"/>
        <v>0</v>
      </c>
      <c r="GM59" s="43">
        <f t="shared" si="24"/>
        <v>0</v>
      </c>
      <c r="GN59" s="43">
        <f t="shared" si="24"/>
        <v>0</v>
      </c>
      <c r="GO59" s="43">
        <f aca="true" t="shared" si="25" ref="GO59:IM59">GO60+GO61+GO62+GO63+GO64+GO65+GO66+GO67</f>
        <v>0</v>
      </c>
      <c r="GP59" s="43">
        <f t="shared" si="25"/>
        <v>0</v>
      </c>
      <c r="GQ59" s="43">
        <f t="shared" si="25"/>
        <v>0</v>
      </c>
      <c r="GR59" s="43">
        <f t="shared" si="25"/>
        <v>0</v>
      </c>
      <c r="GS59" s="43">
        <f t="shared" si="25"/>
        <v>0</v>
      </c>
      <c r="GT59" s="43">
        <f t="shared" si="25"/>
        <v>0</v>
      </c>
      <c r="GU59" s="43">
        <f t="shared" si="25"/>
        <v>0</v>
      </c>
      <c r="GV59" s="43">
        <f t="shared" si="25"/>
        <v>0</v>
      </c>
      <c r="GW59" s="43">
        <f t="shared" si="25"/>
        <v>0</v>
      </c>
      <c r="GX59" s="43">
        <f t="shared" si="25"/>
        <v>0</v>
      </c>
      <c r="GY59" s="43">
        <f t="shared" si="25"/>
        <v>0</v>
      </c>
      <c r="GZ59" s="43">
        <f t="shared" si="25"/>
        <v>0</v>
      </c>
      <c r="HA59" s="43">
        <f t="shared" si="25"/>
        <v>0</v>
      </c>
      <c r="HB59" s="43">
        <f t="shared" si="25"/>
        <v>0</v>
      </c>
      <c r="HC59" s="43">
        <f t="shared" si="25"/>
        <v>0</v>
      </c>
      <c r="HD59" s="43">
        <f t="shared" si="25"/>
        <v>0</v>
      </c>
      <c r="HE59" s="43">
        <f t="shared" si="25"/>
        <v>0</v>
      </c>
      <c r="HF59" s="43">
        <f t="shared" si="25"/>
        <v>0</v>
      </c>
      <c r="HG59" s="43">
        <f t="shared" si="25"/>
        <v>0</v>
      </c>
      <c r="HH59" s="43">
        <f t="shared" si="25"/>
        <v>0</v>
      </c>
      <c r="HI59" s="43">
        <f t="shared" si="25"/>
        <v>0</v>
      </c>
      <c r="HJ59" s="43">
        <f t="shared" si="25"/>
        <v>0</v>
      </c>
      <c r="HK59" s="43">
        <f t="shared" si="25"/>
        <v>0</v>
      </c>
      <c r="HL59" s="43">
        <f t="shared" si="25"/>
        <v>0</v>
      </c>
      <c r="HM59" s="43">
        <f t="shared" si="25"/>
        <v>0</v>
      </c>
      <c r="HN59" s="43">
        <f t="shared" si="25"/>
        <v>0</v>
      </c>
      <c r="HO59" s="43">
        <f t="shared" si="25"/>
        <v>0</v>
      </c>
      <c r="HP59" s="43">
        <f t="shared" si="25"/>
        <v>0</v>
      </c>
      <c r="HQ59" s="43">
        <f t="shared" si="25"/>
        <v>0</v>
      </c>
      <c r="HR59" s="43">
        <f t="shared" si="25"/>
        <v>0</v>
      </c>
      <c r="HS59" s="43">
        <f t="shared" si="25"/>
        <v>20</v>
      </c>
      <c r="HT59" s="43">
        <f t="shared" si="25"/>
        <v>0</v>
      </c>
      <c r="HU59" s="43">
        <f t="shared" si="25"/>
        <v>0</v>
      </c>
      <c r="HV59" s="43">
        <f t="shared" si="25"/>
        <v>0</v>
      </c>
      <c r="HW59" s="43">
        <f t="shared" si="25"/>
        <v>0</v>
      </c>
      <c r="HX59" s="43">
        <f t="shared" si="25"/>
        <v>0</v>
      </c>
      <c r="HY59" s="43">
        <f t="shared" si="25"/>
        <v>0</v>
      </c>
      <c r="HZ59" s="43">
        <f t="shared" si="25"/>
        <v>0</v>
      </c>
      <c r="IA59" s="43">
        <f t="shared" si="25"/>
        <v>0</v>
      </c>
      <c r="IB59" s="43">
        <f t="shared" si="25"/>
        <v>0</v>
      </c>
      <c r="IC59" s="43">
        <f t="shared" si="25"/>
        <v>65</v>
      </c>
      <c r="ID59" s="43">
        <f t="shared" si="25"/>
        <v>15</v>
      </c>
      <c r="IE59" s="43">
        <f t="shared" si="25"/>
        <v>0</v>
      </c>
      <c r="IF59" s="43">
        <f t="shared" si="25"/>
        <v>0</v>
      </c>
      <c r="IG59" s="43">
        <f t="shared" si="25"/>
        <v>0</v>
      </c>
      <c r="IH59" s="43">
        <f t="shared" si="25"/>
        <v>0</v>
      </c>
      <c r="II59" s="43">
        <f t="shared" si="25"/>
        <v>0</v>
      </c>
      <c r="IJ59" s="43">
        <f t="shared" si="25"/>
        <v>0</v>
      </c>
      <c r="IK59" s="43">
        <f t="shared" si="25"/>
        <v>0</v>
      </c>
      <c r="IL59" s="43">
        <f t="shared" si="25"/>
        <v>0</v>
      </c>
      <c r="IM59" s="43">
        <f t="shared" si="25"/>
        <v>0</v>
      </c>
      <c r="IN59" s="33">
        <f t="shared" si="0"/>
        <v>400</v>
      </c>
      <c r="IO59" s="34">
        <f t="shared" si="1"/>
        <v>105</v>
      </c>
      <c r="IP59" s="45"/>
      <c r="IV59" s="46"/>
    </row>
    <row r="60" spans="1:256" s="39" customFormat="1" ht="18">
      <c r="A60" s="28">
        <v>54</v>
      </c>
      <c r="B60" s="41">
        <v>29</v>
      </c>
      <c r="C60" s="40" t="s">
        <v>547</v>
      </c>
      <c r="D60" s="42" t="s">
        <v>508</v>
      </c>
      <c r="IN60" s="33">
        <f t="shared" si="0"/>
        <v>0</v>
      </c>
      <c r="IO60" s="34">
        <f t="shared" si="1"/>
        <v>0</v>
      </c>
      <c r="IP60" s="1"/>
      <c r="IQ60" s="1"/>
      <c r="IR60" s="1"/>
      <c r="IS60" s="1"/>
      <c r="IT60" s="1"/>
      <c r="IU60" s="1"/>
      <c r="IV60" s="64"/>
    </row>
    <row r="61" spans="1:256" s="44" customFormat="1" ht="18">
      <c r="A61" s="28">
        <v>55</v>
      </c>
      <c r="B61" s="41">
        <v>30</v>
      </c>
      <c r="C61" s="40" t="s">
        <v>548</v>
      </c>
      <c r="D61" s="42" t="s">
        <v>508</v>
      </c>
      <c r="G61" s="44">
        <v>20</v>
      </c>
      <c r="CU61" s="43"/>
      <c r="CV61" s="43"/>
      <c r="IN61" s="33">
        <f t="shared" si="0"/>
        <v>20</v>
      </c>
      <c r="IO61" s="34">
        <f t="shared" si="1"/>
        <v>0</v>
      </c>
      <c r="IP61" s="45"/>
      <c r="IQ61" s="1"/>
      <c r="IR61" s="1"/>
      <c r="IS61" s="1"/>
      <c r="IT61" s="1"/>
      <c r="IU61" s="1"/>
      <c r="IV61" s="46"/>
    </row>
    <row r="62" spans="1:256" s="44" customFormat="1" ht="18">
      <c r="A62" s="28">
        <v>56</v>
      </c>
      <c r="B62" s="41">
        <v>31</v>
      </c>
      <c r="C62" s="40" t="s">
        <v>549</v>
      </c>
      <c r="D62" s="42" t="s">
        <v>508</v>
      </c>
      <c r="E62" s="43"/>
      <c r="G62" s="43"/>
      <c r="H62" s="43"/>
      <c r="I62" s="43"/>
      <c r="J62" s="43"/>
      <c r="K62" s="43"/>
      <c r="L62" s="43"/>
      <c r="M62" s="43"/>
      <c r="O62" s="43"/>
      <c r="R62" s="43"/>
      <c r="T62" s="43"/>
      <c r="U62" s="43"/>
      <c r="V62" s="43"/>
      <c r="W62" s="43"/>
      <c r="X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K62" s="43"/>
      <c r="AL62" s="43"/>
      <c r="CU62" s="43"/>
      <c r="CV62" s="43"/>
      <c r="FU62" s="43"/>
      <c r="FV62" s="43"/>
      <c r="FW62" s="43"/>
      <c r="FX62" s="43"/>
      <c r="FY62" s="43"/>
      <c r="FZ62" s="43"/>
      <c r="GA62" s="43"/>
      <c r="GB62" s="43"/>
      <c r="GC62" s="43"/>
      <c r="GE62" s="43"/>
      <c r="GF62" s="43"/>
      <c r="GG62" s="43"/>
      <c r="GH62" s="43"/>
      <c r="GJ62" s="43"/>
      <c r="GK62" s="43"/>
      <c r="GL62" s="43"/>
      <c r="GM62" s="43"/>
      <c r="GN62" s="43"/>
      <c r="GO62" s="43"/>
      <c r="GQ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IN62" s="33">
        <f t="shared" si="0"/>
        <v>0</v>
      </c>
      <c r="IO62" s="34">
        <f t="shared" si="1"/>
        <v>0</v>
      </c>
      <c r="IP62" s="45"/>
      <c r="IQ62" s="1"/>
      <c r="IR62" s="1"/>
      <c r="IS62" s="1"/>
      <c r="IT62" s="1"/>
      <c r="IU62" s="1"/>
      <c r="IV62" s="46"/>
    </row>
    <row r="63" spans="1:256" s="43" customFormat="1" ht="18">
      <c r="A63" s="28">
        <v>57</v>
      </c>
      <c r="B63" s="41">
        <v>32</v>
      </c>
      <c r="C63" s="40" t="s">
        <v>550</v>
      </c>
      <c r="D63" s="42" t="s">
        <v>508</v>
      </c>
      <c r="E63" s="43">
        <v>10</v>
      </c>
      <c r="F63" s="44">
        <v>5</v>
      </c>
      <c r="N63" s="44"/>
      <c r="P63" s="44"/>
      <c r="Q63" s="44"/>
      <c r="Y63" s="44"/>
      <c r="AJ63" s="44"/>
      <c r="BH63" s="44"/>
      <c r="CG63" s="44"/>
      <c r="CS63" s="44"/>
      <c r="DE63" s="44"/>
      <c r="DF63" s="44"/>
      <c r="DS63" s="44"/>
      <c r="DU63" s="44"/>
      <c r="DW63" s="44"/>
      <c r="DX63" s="44"/>
      <c r="DY63" s="44"/>
      <c r="EB63" s="44"/>
      <c r="EC63" s="44"/>
      <c r="ED63" s="44"/>
      <c r="EE63" s="44"/>
      <c r="EG63" s="44"/>
      <c r="EP63" s="44"/>
      <c r="ER63" s="44"/>
      <c r="EW63" s="44"/>
      <c r="FG63" s="44"/>
      <c r="FH63" s="44"/>
      <c r="FM63" s="44"/>
      <c r="FP63" s="44"/>
      <c r="GD63" s="44"/>
      <c r="GI63" s="44"/>
      <c r="GR63" s="44"/>
      <c r="HC63" s="44"/>
      <c r="HG63" s="44"/>
      <c r="HS63" s="65">
        <v>10</v>
      </c>
      <c r="IC63" s="65">
        <v>10</v>
      </c>
      <c r="IH63" s="44"/>
      <c r="II63" s="44"/>
      <c r="IN63" s="33">
        <f t="shared" si="0"/>
        <v>35</v>
      </c>
      <c r="IO63" s="34">
        <f t="shared" si="1"/>
        <v>0</v>
      </c>
      <c r="IP63" s="47"/>
      <c r="IQ63" s="1"/>
      <c r="IR63" s="1"/>
      <c r="IS63" s="1"/>
      <c r="IT63" s="1"/>
      <c r="IU63" s="1"/>
      <c r="IV63" s="48"/>
    </row>
    <row r="64" spans="1:256" s="43" customFormat="1" ht="18">
      <c r="A64" s="28">
        <v>58</v>
      </c>
      <c r="B64" s="41">
        <v>33</v>
      </c>
      <c r="C64" s="40" t="s">
        <v>551</v>
      </c>
      <c r="D64" s="42" t="s">
        <v>508</v>
      </c>
      <c r="E64" s="44">
        <v>10</v>
      </c>
      <c r="F64" s="44">
        <v>10</v>
      </c>
      <c r="G64" s="44">
        <v>20</v>
      </c>
      <c r="H64" s="44">
        <v>10</v>
      </c>
      <c r="I64" s="44">
        <v>5</v>
      </c>
      <c r="J64" s="44">
        <v>10</v>
      </c>
      <c r="K64" s="44">
        <v>10</v>
      </c>
      <c r="L64" s="44">
        <v>10</v>
      </c>
      <c r="M64" s="44">
        <v>10</v>
      </c>
      <c r="N64" s="44">
        <v>20</v>
      </c>
      <c r="O64" s="44">
        <v>20</v>
      </c>
      <c r="P64" s="44"/>
      <c r="Q64" s="44"/>
      <c r="R64" s="44"/>
      <c r="S64" s="44"/>
      <c r="T64" s="44"/>
      <c r="U64" s="44"/>
      <c r="V64" s="44"/>
      <c r="W64" s="44">
        <v>30</v>
      </c>
      <c r="X64" s="44">
        <v>30</v>
      </c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BH64" s="44"/>
      <c r="CG64" s="44"/>
      <c r="CS64" s="44"/>
      <c r="DE64" s="44"/>
      <c r="DF64" s="44"/>
      <c r="DS64" s="44"/>
      <c r="DU64" s="44"/>
      <c r="DW64" s="44"/>
      <c r="DX64" s="44"/>
      <c r="DY64" s="44"/>
      <c r="EB64" s="44"/>
      <c r="EC64" s="44"/>
      <c r="ED64" s="44"/>
      <c r="EE64" s="44"/>
      <c r="EG64" s="44"/>
      <c r="EP64" s="44"/>
      <c r="ER64" s="44"/>
      <c r="EW64" s="44"/>
      <c r="FG64" s="44"/>
      <c r="FH64" s="44"/>
      <c r="FM64" s="44"/>
      <c r="FP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G64" s="44"/>
      <c r="IH64" s="44"/>
      <c r="II64" s="44"/>
      <c r="IN64" s="33">
        <f t="shared" si="0"/>
        <v>195</v>
      </c>
      <c r="IO64" s="34">
        <f t="shared" si="1"/>
        <v>85</v>
      </c>
      <c r="IP64" s="47"/>
      <c r="IQ64" s="1"/>
      <c r="IR64" s="1"/>
      <c r="IS64" s="1"/>
      <c r="IT64" s="1"/>
      <c r="IU64" s="1"/>
      <c r="IV64" s="48"/>
    </row>
    <row r="65" spans="1:256" s="44" customFormat="1" ht="18">
      <c r="A65" s="28">
        <v>59</v>
      </c>
      <c r="B65" s="41">
        <v>34</v>
      </c>
      <c r="C65" s="40" t="s">
        <v>552</v>
      </c>
      <c r="D65" s="42" t="s">
        <v>508</v>
      </c>
      <c r="G65" s="44">
        <v>10</v>
      </c>
      <c r="J65" s="44">
        <v>10</v>
      </c>
      <c r="K65" s="44">
        <v>10</v>
      </c>
      <c r="N65" s="44">
        <v>5</v>
      </c>
      <c r="O65" s="44">
        <v>5</v>
      </c>
      <c r="CU65" s="43"/>
      <c r="CV65" s="43"/>
      <c r="HS65" s="66">
        <v>10</v>
      </c>
      <c r="IC65" s="66">
        <v>25</v>
      </c>
      <c r="ID65" s="66">
        <v>15</v>
      </c>
      <c r="IN65" s="33">
        <f t="shared" si="0"/>
        <v>90</v>
      </c>
      <c r="IO65" s="34">
        <f t="shared" si="1"/>
        <v>20</v>
      </c>
      <c r="IP65" s="45"/>
      <c r="IQ65" s="1"/>
      <c r="IR65" s="1"/>
      <c r="IS65" s="1"/>
      <c r="IT65" s="1"/>
      <c r="IU65" s="1"/>
      <c r="IV65" s="46"/>
    </row>
    <row r="66" spans="1:256" s="44" customFormat="1" ht="18">
      <c r="A66" s="28">
        <v>60</v>
      </c>
      <c r="B66" s="41">
        <v>35</v>
      </c>
      <c r="C66" s="40" t="s">
        <v>553</v>
      </c>
      <c r="D66" s="42" t="s">
        <v>508</v>
      </c>
      <c r="CU66" s="43"/>
      <c r="CV66" s="43"/>
      <c r="FF66" s="66">
        <v>30</v>
      </c>
      <c r="IC66" s="66">
        <v>30</v>
      </c>
      <c r="IN66" s="33">
        <f t="shared" si="0"/>
        <v>60</v>
      </c>
      <c r="IO66" s="34">
        <f t="shared" si="1"/>
        <v>0</v>
      </c>
      <c r="IP66" s="45"/>
      <c r="IQ66" s="1"/>
      <c r="IR66" s="1"/>
      <c r="IS66" s="1"/>
      <c r="IT66" s="1"/>
      <c r="IU66" s="1"/>
      <c r="IV66" s="46"/>
    </row>
    <row r="67" spans="1:256" s="44" customFormat="1" ht="18">
      <c r="A67" s="28">
        <v>61</v>
      </c>
      <c r="B67" s="41">
        <v>36</v>
      </c>
      <c r="C67" s="40" t="s">
        <v>554</v>
      </c>
      <c r="D67" s="42" t="s">
        <v>508</v>
      </c>
      <c r="CU67" s="43"/>
      <c r="CV67" s="43"/>
      <c r="IN67" s="33">
        <f t="shared" si="0"/>
        <v>0</v>
      </c>
      <c r="IO67" s="34">
        <f t="shared" si="1"/>
        <v>0</v>
      </c>
      <c r="IP67" s="45"/>
      <c r="IQ67" s="1"/>
      <c r="IR67" s="1"/>
      <c r="IS67" s="1"/>
      <c r="IT67" s="1"/>
      <c r="IU67" s="1"/>
      <c r="IV67" s="46"/>
    </row>
    <row r="68" spans="1:256" ht="18">
      <c r="A68" s="28">
        <v>62</v>
      </c>
      <c r="B68" s="41"/>
      <c r="C68" s="38" t="s">
        <v>556</v>
      </c>
      <c r="D68" s="42"/>
      <c r="E68" s="43">
        <f aca="true" t="shared" si="26" ref="E68:BP68">E69+E70+E71+E72+E73+E74+E75+E76</f>
        <v>0</v>
      </c>
      <c r="F68" s="43">
        <f t="shared" si="26"/>
        <v>0</v>
      </c>
      <c r="G68" s="43">
        <f t="shared" si="26"/>
        <v>0</v>
      </c>
      <c r="H68" s="43">
        <f t="shared" si="26"/>
        <v>0</v>
      </c>
      <c r="I68" s="43">
        <f t="shared" si="26"/>
        <v>0</v>
      </c>
      <c r="J68" s="43">
        <f t="shared" si="26"/>
        <v>0</v>
      </c>
      <c r="K68" s="43">
        <f t="shared" si="26"/>
        <v>0</v>
      </c>
      <c r="L68" s="43">
        <f t="shared" si="26"/>
        <v>0</v>
      </c>
      <c r="M68" s="43">
        <f t="shared" si="26"/>
        <v>0</v>
      </c>
      <c r="N68" s="43">
        <f t="shared" si="26"/>
        <v>0</v>
      </c>
      <c r="O68" s="43">
        <f t="shared" si="26"/>
        <v>0</v>
      </c>
      <c r="P68" s="43">
        <f t="shared" si="26"/>
        <v>0</v>
      </c>
      <c r="Q68" s="43">
        <f t="shared" si="26"/>
        <v>0</v>
      </c>
      <c r="R68" s="43">
        <f t="shared" si="26"/>
        <v>0</v>
      </c>
      <c r="S68" s="43">
        <f t="shared" si="26"/>
        <v>15</v>
      </c>
      <c r="T68" s="43">
        <f t="shared" si="26"/>
        <v>10</v>
      </c>
      <c r="U68" s="43">
        <f t="shared" si="26"/>
        <v>15</v>
      </c>
      <c r="V68" s="43">
        <f t="shared" si="26"/>
        <v>10</v>
      </c>
      <c r="W68" s="43">
        <f t="shared" si="26"/>
        <v>15</v>
      </c>
      <c r="X68" s="43">
        <f t="shared" si="26"/>
        <v>10</v>
      </c>
      <c r="Y68" s="43">
        <f t="shared" si="26"/>
        <v>15</v>
      </c>
      <c r="Z68" s="43">
        <f t="shared" si="26"/>
        <v>10</v>
      </c>
      <c r="AA68" s="43">
        <f t="shared" si="26"/>
        <v>15</v>
      </c>
      <c r="AB68" s="43">
        <f t="shared" si="26"/>
        <v>15</v>
      </c>
      <c r="AC68" s="43">
        <f t="shared" si="26"/>
        <v>20</v>
      </c>
      <c r="AD68" s="43">
        <f t="shared" si="26"/>
        <v>0</v>
      </c>
      <c r="AE68" s="43">
        <f t="shared" si="26"/>
        <v>0</v>
      </c>
      <c r="AF68" s="43">
        <f t="shared" si="26"/>
        <v>0</v>
      </c>
      <c r="AG68" s="43">
        <f t="shared" si="26"/>
        <v>0</v>
      </c>
      <c r="AH68" s="43">
        <f t="shared" si="26"/>
        <v>0</v>
      </c>
      <c r="AI68" s="43">
        <f t="shared" si="26"/>
        <v>0</v>
      </c>
      <c r="AJ68" s="43">
        <f t="shared" si="26"/>
        <v>0</v>
      </c>
      <c r="AK68" s="43">
        <f t="shared" si="26"/>
        <v>0</v>
      </c>
      <c r="AL68" s="43">
        <f t="shared" si="26"/>
        <v>0</v>
      </c>
      <c r="AM68" s="43">
        <f t="shared" si="26"/>
        <v>23</v>
      </c>
      <c r="AN68" s="43">
        <f t="shared" si="26"/>
        <v>3</v>
      </c>
      <c r="AO68" s="43">
        <f t="shared" si="26"/>
        <v>23</v>
      </c>
      <c r="AP68" s="43">
        <f t="shared" si="26"/>
        <v>0</v>
      </c>
      <c r="AQ68" s="43">
        <f t="shared" si="26"/>
        <v>0</v>
      </c>
      <c r="AR68" s="43">
        <f t="shared" si="26"/>
        <v>0</v>
      </c>
      <c r="AS68" s="43">
        <f t="shared" si="26"/>
        <v>0</v>
      </c>
      <c r="AT68" s="43">
        <f t="shared" si="26"/>
        <v>0</v>
      </c>
      <c r="AU68" s="43">
        <f t="shared" si="26"/>
        <v>0</v>
      </c>
      <c r="AV68" s="43">
        <f t="shared" si="26"/>
        <v>0</v>
      </c>
      <c r="AW68" s="43">
        <f t="shared" si="26"/>
        <v>0</v>
      </c>
      <c r="AX68" s="43">
        <f t="shared" si="26"/>
        <v>0</v>
      </c>
      <c r="AY68" s="43">
        <f t="shared" si="26"/>
        <v>0</v>
      </c>
      <c r="AZ68" s="43">
        <f t="shared" si="26"/>
        <v>0</v>
      </c>
      <c r="BA68" s="43">
        <f t="shared" si="26"/>
        <v>0</v>
      </c>
      <c r="BB68" s="43">
        <f t="shared" si="26"/>
        <v>0</v>
      </c>
      <c r="BC68" s="43">
        <f t="shared" si="26"/>
        <v>0</v>
      </c>
      <c r="BD68" s="43">
        <f t="shared" si="26"/>
        <v>0</v>
      </c>
      <c r="BE68" s="43">
        <f t="shared" si="26"/>
        <v>0</v>
      </c>
      <c r="BF68" s="43">
        <f t="shared" si="26"/>
        <v>0</v>
      </c>
      <c r="BG68" s="43">
        <f t="shared" si="26"/>
        <v>0</v>
      </c>
      <c r="BH68" s="43">
        <f t="shared" si="26"/>
        <v>10</v>
      </c>
      <c r="BI68" s="43">
        <f t="shared" si="26"/>
        <v>5</v>
      </c>
      <c r="BJ68" s="43">
        <f t="shared" si="26"/>
        <v>0</v>
      </c>
      <c r="BK68" s="43">
        <f t="shared" si="26"/>
        <v>0</v>
      </c>
      <c r="BL68" s="43">
        <f t="shared" si="26"/>
        <v>0</v>
      </c>
      <c r="BM68" s="43">
        <f t="shared" si="26"/>
        <v>0</v>
      </c>
      <c r="BN68" s="43">
        <f t="shared" si="26"/>
        <v>0</v>
      </c>
      <c r="BO68" s="43">
        <f t="shared" si="26"/>
        <v>0</v>
      </c>
      <c r="BP68" s="43">
        <f t="shared" si="26"/>
        <v>0</v>
      </c>
      <c r="BQ68" s="43">
        <f aca="true" t="shared" si="27" ref="BQ68:EB68">BQ69+BQ70+BQ71+BQ72+BQ73+BQ74+BQ75+BQ76</f>
        <v>0</v>
      </c>
      <c r="BR68" s="43">
        <f t="shared" si="27"/>
        <v>0</v>
      </c>
      <c r="BS68" s="43">
        <f t="shared" si="27"/>
        <v>0</v>
      </c>
      <c r="BT68" s="43">
        <f t="shared" si="27"/>
        <v>0</v>
      </c>
      <c r="BU68" s="43">
        <f t="shared" si="27"/>
        <v>0</v>
      </c>
      <c r="BV68" s="43">
        <f t="shared" si="27"/>
        <v>0</v>
      </c>
      <c r="BW68" s="43">
        <f t="shared" si="27"/>
        <v>0</v>
      </c>
      <c r="BX68" s="43">
        <f t="shared" si="27"/>
        <v>0</v>
      </c>
      <c r="BY68" s="43">
        <f t="shared" si="27"/>
        <v>0</v>
      </c>
      <c r="BZ68" s="43">
        <f t="shared" si="27"/>
        <v>0</v>
      </c>
      <c r="CA68" s="43">
        <f t="shared" si="27"/>
        <v>0</v>
      </c>
      <c r="CB68" s="43">
        <f t="shared" si="27"/>
        <v>0</v>
      </c>
      <c r="CC68" s="43">
        <f t="shared" si="27"/>
        <v>0</v>
      </c>
      <c r="CD68" s="43">
        <f t="shared" si="27"/>
        <v>0</v>
      </c>
      <c r="CE68" s="43">
        <f t="shared" si="27"/>
        <v>0</v>
      </c>
      <c r="CF68" s="43">
        <f t="shared" si="27"/>
        <v>0</v>
      </c>
      <c r="CG68" s="43">
        <f t="shared" si="27"/>
        <v>0</v>
      </c>
      <c r="CH68" s="43">
        <f t="shared" si="27"/>
        <v>0</v>
      </c>
      <c r="CI68" s="43">
        <f t="shared" si="27"/>
        <v>0</v>
      </c>
      <c r="CJ68" s="43">
        <f t="shared" si="27"/>
        <v>0</v>
      </c>
      <c r="CK68" s="43">
        <f t="shared" si="27"/>
        <v>0</v>
      </c>
      <c r="CL68" s="43">
        <f t="shared" si="27"/>
        <v>0</v>
      </c>
      <c r="CM68" s="43">
        <f t="shared" si="27"/>
        <v>0</v>
      </c>
      <c r="CN68" s="43">
        <f t="shared" si="27"/>
        <v>0</v>
      </c>
      <c r="CO68" s="43">
        <f t="shared" si="27"/>
        <v>0</v>
      </c>
      <c r="CP68" s="43">
        <f t="shared" si="27"/>
        <v>0</v>
      </c>
      <c r="CQ68" s="43">
        <f t="shared" si="27"/>
        <v>2</v>
      </c>
      <c r="CR68" s="43">
        <f t="shared" si="27"/>
        <v>0</v>
      </c>
      <c r="CS68" s="43">
        <f t="shared" si="27"/>
        <v>3</v>
      </c>
      <c r="CT68" s="43">
        <f t="shared" si="27"/>
        <v>0</v>
      </c>
      <c r="CU68" s="43">
        <f t="shared" si="27"/>
        <v>0</v>
      </c>
      <c r="CV68" s="43">
        <f t="shared" si="27"/>
        <v>0</v>
      </c>
      <c r="CW68" s="43">
        <f t="shared" si="27"/>
        <v>0</v>
      </c>
      <c r="CX68" s="43">
        <f t="shared" si="27"/>
        <v>3</v>
      </c>
      <c r="CY68" s="43">
        <f t="shared" si="27"/>
        <v>3</v>
      </c>
      <c r="CZ68" s="43">
        <f t="shared" si="27"/>
        <v>3</v>
      </c>
      <c r="DA68" s="43">
        <f t="shared" si="27"/>
        <v>3</v>
      </c>
      <c r="DB68" s="43">
        <f t="shared" si="27"/>
        <v>0</v>
      </c>
      <c r="DC68" s="43">
        <f t="shared" si="27"/>
        <v>0</v>
      </c>
      <c r="DD68" s="43">
        <f t="shared" si="27"/>
        <v>0</v>
      </c>
      <c r="DE68" s="43">
        <f t="shared" si="27"/>
        <v>0</v>
      </c>
      <c r="DF68" s="43">
        <f t="shared" si="27"/>
        <v>0</v>
      </c>
      <c r="DG68" s="43">
        <f t="shared" si="27"/>
        <v>0</v>
      </c>
      <c r="DH68" s="43">
        <f t="shared" si="27"/>
        <v>0</v>
      </c>
      <c r="DI68" s="43">
        <f t="shared" si="27"/>
        <v>0</v>
      </c>
      <c r="DJ68" s="43">
        <f t="shared" si="27"/>
        <v>20</v>
      </c>
      <c r="DK68" s="43">
        <f t="shared" si="27"/>
        <v>0</v>
      </c>
      <c r="DL68" s="43">
        <f t="shared" si="27"/>
        <v>15</v>
      </c>
      <c r="DM68" s="43">
        <f t="shared" si="27"/>
        <v>15</v>
      </c>
      <c r="DN68" s="43">
        <f t="shared" si="27"/>
        <v>0</v>
      </c>
      <c r="DO68" s="43">
        <f t="shared" si="27"/>
        <v>0</v>
      </c>
      <c r="DP68" s="43">
        <f t="shared" si="27"/>
        <v>0</v>
      </c>
      <c r="DQ68" s="43">
        <f t="shared" si="27"/>
        <v>0</v>
      </c>
      <c r="DR68" s="43">
        <f t="shared" si="27"/>
        <v>0</v>
      </c>
      <c r="DS68" s="43">
        <f t="shared" si="27"/>
        <v>0</v>
      </c>
      <c r="DT68" s="43">
        <f t="shared" si="27"/>
        <v>0</v>
      </c>
      <c r="DU68" s="43">
        <f t="shared" si="27"/>
        <v>0</v>
      </c>
      <c r="DV68" s="43">
        <f t="shared" si="27"/>
        <v>0</v>
      </c>
      <c r="DW68" s="43">
        <f t="shared" si="27"/>
        <v>0</v>
      </c>
      <c r="DX68" s="43">
        <f t="shared" si="27"/>
        <v>0</v>
      </c>
      <c r="DY68" s="43">
        <f t="shared" si="27"/>
        <v>5</v>
      </c>
      <c r="DZ68" s="43">
        <f t="shared" si="27"/>
        <v>5</v>
      </c>
      <c r="EA68" s="43">
        <f t="shared" si="27"/>
        <v>0</v>
      </c>
      <c r="EB68" s="43">
        <f t="shared" si="27"/>
        <v>0</v>
      </c>
      <c r="EC68" s="43">
        <f aca="true" t="shared" si="28" ref="EC68:GN68">EC69+EC70+EC71+EC72+EC73+EC74+EC75+EC76</f>
        <v>0</v>
      </c>
      <c r="ED68" s="43">
        <f t="shared" si="28"/>
        <v>0</v>
      </c>
      <c r="EE68" s="43">
        <f t="shared" si="28"/>
        <v>3</v>
      </c>
      <c r="EF68" s="43">
        <f t="shared" si="28"/>
        <v>3</v>
      </c>
      <c r="EG68" s="43">
        <f t="shared" si="28"/>
        <v>0</v>
      </c>
      <c r="EH68" s="43">
        <f t="shared" si="28"/>
        <v>3</v>
      </c>
      <c r="EI68" s="43">
        <f t="shared" si="28"/>
        <v>3</v>
      </c>
      <c r="EJ68" s="43">
        <f t="shared" si="28"/>
        <v>5</v>
      </c>
      <c r="EK68" s="43">
        <f t="shared" si="28"/>
        <v>0</v>
      </c>
      <c r="EL68" s="43">
        <f t="shared" si="28"/>
        <v>0</v>
      </c>
      <c r="EM68" s="43">
        <f t="shared" si="28"/>
        <v>0</v>
      </c>
      <c r="EN68" s="43">
        <f t="shared" si="28"/>
        <v>0</v>
      </c>
      <c r="EO68" s="43">
        <f t="shared" si="28"/>
        <v>0</v>
      </c>
      <c r="EP68" s="43">
        <f t="shared" si="28"/>
        <v>0</v>
      </c>
      <c r="EQ68" s="43">
        <f t="shared" si="28"/>
        <v>0</v>
      </c>
      <c r="ER68" s="43">
        <f t="shared" si="28"/>
        <v>0</v>
      </c>
      <c r="ES68" s="43">
        <f t="shared" si="28"/>
        <v>0</v>
      </c>
      <c r="ET68" s="43">
        <f t="shared" si="28"/>
        <v>5</v>
      </c>
      <c r="EU68" s="43">
        <f t="shared" si="28"/>
        <v>0</v>
      </c>
      <c r="EV68" s="43">
        <f t="shared" si="28"/>
        <v>0</v>
      </c>
      <c r="EW68" s="43">
        <f t="shared" si="28"/>
        <v>0</v>
      </c>
      <c r="EX68" s="43">
        <f t="shared" si="28"/>
        <v>0</v>
      </c>
      <c r="EY68" s="43">
        <f t="shared" si="28"/>
        <v>0</v>
      </c>
      <c r="EZ68" s="43">
        <f t="shared" si="28"/>
        <v>0</v>
      </c>
      <c r="FA68" s="43">
        <f t="shared" si="28"/>
        <v>0</v>
      </c>
      <c r="FB68" s="43">
        <f t="shared" si="28"/>
        <v>0</v>
      </c>
      <c r="FC68" s="43">
        <f t="shared" si="28"/>
        <v>0</v>
      </c>
      <c r="FD68" s="43">
        <f t="shared" si="28"/>
        <v>0</v>
      </c>
      <c r="FE68" s="43">
        <f t="shared" si="28"/>
        <v>5</v>
      </c>
      <c r="FF68" s="43">
        <f t="shared" si="28"/>
        <v>0</v>
      </c>
      <c r="FG68" s="43">
        <f t="shared" si="28"/>
        <v>0</v>
      </c>
      <c r="FH68" s="43">
        <f t="shared" si="28"/>
        <v>0</v>
      </c>
      <c r="FI68" s="43">
        <f t="shared" si="28"/>
        <v>0</v>
      </c>
      <c r="FJ68" s="43">
        <f t="shared" si="28"/>
        <v>0</v>
      </c>
      <c r="FK68" s="43">
        <f t="shared" si="28"/>
        <v>0</v>
      </c>
      <c r="FL68" s="43">
        <f t="shared" si="28"/>
        <v>0</v>
      </c>
      <c r="FM68" s="43">
        <f t="shared" si="28"/>
        <v>0</v>
      </c>
      <c r="FN68" s="43">
        <f t="shared" si="28"/>
        <v>13</v>
      </c>
      <c r="FO68" s="43">
        <f t="shared" si="28"/>
        <v>3</v>
      </c>
      <c r="FP68" s="43">
        <f t="shared" si="28"/>
        <v>10</v>
      </c>
      <c r="FQ68" s="43">
        <f t="shared" si="28"/>
        <v>0</v>
      </c>
      <c r="FR68" s="43">
        <f t="shared" si="28"/>
        <v>0</v>
      </c>
      <c r="FS68" s="43">
        <f t="shared" si="28"/>
        <v>3</v>
      </c>
      <c r="FT68" s="43">
        <f t="shared" si="28"/>
        <v>0</v>
      </c>
      <c r="FU68" s="43">
        <f t="shared" si="28"/>
        <v>0</v>
      </c>
      <c r="FV68" s="43">
        <f t="shared" si="28"/>
        <v>0</v>
      </c>
      <c r="FW68" s="43">
        <f t="shared" si="28"/>
        <v>0</v>
      </c>
      <c r="FX68" s="43">
        <f t="shared" si="28"/>
        <v>0</v>
      </c>
      <c r="FY68" s="43">
        <f t="shared" si="28"/>
        <v>0</v>
      </c>
      <c r="FZ68" s="43">
        <f t="shared" si="28"/>
        <v>0</v>
      </c>
      <c r="GA68" s="43">
        <f t="shared" si="28"/>
        <v>0</v>
      </c>
      <c r="GB68" s="43">
        <f t="shared" si="28"/>
        <v>0</v>
      </c>
      <c r="GC68" s="43">
        <f t="shared" si="28"/>
        <v>0</v>
      </c>
      <c r="GD68" s="43">
        <f t="shared" si="28"/>
        <v>0</v>
      </c>
      <c r="GE68" s="43">
        <f t="shared" si="28"/>
        <v>0</v>
      </c>
      <c r="GF68" s="43">
        <f t="shared" si="28"/>
        <v>0</v>
      </c>
      <c r="GG68" s="43">
        <f t="shared" si="28"/>
        <v>0</v>
      </c>
      <c r="GH68" s="43">
        <f t="shared" si="28"/>
        <v>0</v>
      </c>
      <c r="GI68" s="43">
        <f t="shared" si="28"/>
        <v>0</v>
      </c>
      <c r="GJ68" s="43">
        <f t="shared" si="28"/>
        <v>0</v>
      </c>
      <c r="GK68" s="43">
        <f t="shared" si="28"/>
        <v>0</v>
      </c>
      <c r="GL68" s="43">
        <f t="shared" si="28"/>
        <v>0</v>
      </c>
      <c r="GM68" s="43">
        <f t="shared" si="28"/>
        <v>0</v>
      </c>
      <c r="GN68" s="43">
        <f t="shared" si="28"/>
        <v>0</v>
      </c>
      <c r="GO68" s="43">
        <f aca="true" t="shared" si="29" ref="GO68:IM68">GO69+GO70+GO71+GO72+GO73+GO74+GO75+GO76</f>
        <v>0</v>
      </c>
      <c r="GP68" s="43">
        <f t="shared" si="29"/>
        <v>0</v>
      </c>
      <c r="GQ68" s="43">
        <f t="shared" si="29"/>
        <v>0</v>
      </c>
      <c r="GR68" s="43">
        <f t="shared" si="29"/>
        <v>40</v>
      </c>
      <c r="GS68" s="43">
        <f t="shared" si="29"/>
        <v>0</v>
      </c>
      <c r="GT68" s="43">
        <f t="shared" si="29"/>
        <v>0</v>
      </c>
      <c r="GU68" s="43">
        <f t="shared" si="29"/>
        <v>0</v>
      </c>
      <c r="GV68" s="43">
        <f t="shared" si="29"/>
        <v>0</v>
      </c>
      <c r="GW68" s="43">
        <f t="shared" si="29"/>
        <v>0</v>
      </c>
      <c r="GX68" s="43">
        <f t="shared" si="29"/>
        <v>0</v>
      </c>
      <c r="GY68" s="43">
        <f t="shared" si="29"/>
        <v>0</v>
      </c>
      <c r="GZ68" s="43">
        <f t="shared" si="29"/>
        <v>0</v>
      </c>
      <c r="HA68" s="43">
        <f t="shared" si="29"/>
        <v>0</v>
      </c>
      <c r="HB68" s="43">
        <f t="shared" si="29"/>
        <v>0</v>
      </c>
      <c r="HC68" s="43">
        <f t="shared" si="29"/>
        <v>0</v>
      </c>
      <c r="HD68" s="43">
        <f t="shared" si="29"/>
        <v>0</v>
      </c>
      <c r="HE68" s="43">
        <f t="shared" si="29"/>
        <v>0</v>
      </c>
      <c r="HF68" s="43">
        <f t="shared" si="29"/>
        <v>0</v>
      </c>
      <c r="HG68" s="43">
        <f t="shared" si="29"/>
        <v>0</v>
      </c>
      <c r="HH68" s="43">
        <f t="shared" si="29"/>
        <v>0</v>
      </c>
      <c r="HI68" s="43">
        <f t="shared" si="29"/>
        <v>0</v>
      </c>
      <c r="HJ68" s="43">
        <f t="shared" si="29"/>
        <v>0</v>
      </c>
      <c r="HK68" s="43">
        <f t="shared" si="29"/>
        <v>0</v>
      </c>
      <c r="HL68" s="43">
        <f t="shared" si="29"/>
        <v>0</v>
      </c>
      <c r="HM68" s="43">
        <f t="shared" si="29"/>
        <v>0</v>
      </c>
      <c r="HN68" s="43">
        <f t="shared" si="29"/>
        <v>0</v>
      </c>
      <c r="HO68" s="43">
        <f t="shared" si="29"/>
        <v>0</v>
      </c>
      <c r="HP68" s="43">
        <f t="shared" si="29"/>
        <v>0</v>
      </c>
      <c r="HQ68" s="43">
        <f t="shared" si="29"/>
        <v>0</v>
      </c>
      <c r="HR68" s="43">
        <f t="shared" si="29"/>
        <v>0</v>
      </c>
      <c r="HS68" s="43">
        <f t="shared" si="29"/>
        <v>0</v>
      </c>
      <c r="HT68" s="43">
        <f t="shared" si="29"/>
        <v>10</v>
      </c>
      <c r="HU68" s="43">
        <f t="shared" si="29"/>
        <v>0</v>
      </c>
      <c r="HV68" s="43">
        <f t="shared" si="29"/>
        <v>0</v>
      </c>
      <c r="HW68" s="43">
        <f t="shared" si="29"/>
        <v>0</v>
      </c>
      <c r="HX68" s="43">
        <f t="shared" si="29"/>
        <v>15</v>
      </c>
      <c r="HY68" s="43">
        <f t="shared" si="29"/>
        <v>0</v>
      </c>
      <c r="HZ68" s="43">
        <f t="shared" si="29"/>
        <v>0</v>
      </c>
      <c r="IA68" s="43">
        <f t="shared" si="29"/>
        <v>0</v>
      </c>
      <c r="IB68" s="43">
        <f t="shared" si="29"/>
        <v>0</v>
      </c>
      <c r="IC68" s="43">
        <f t="shared" si="29"/>
        <v>0</v>
      </c>
      <c r="ID68" s="43">
        <f t="shared" si="29"/>
        <v>0</v>
      </c>
      <c r="IE68" s="43">
        <f t="shared" si="29"/>
        <v>0</v>
      </c>
      <c r="IF68" s="43">
        <f t="shared" si="29"/>
        <v>0</v>
      </c>
      <c r="IG68" s="43">
        <f t="shared" si="29"/>
        <v>0</v>
      </c>
      <c r="IH68" s="43">
        <f t="shared" si="29"/>
        <v>0</v>
      </c>
      <c r="II68" s="43">
        <f t="shared" si="29"/>
        <v>0</v>
      </c>
      <c r="IJ68" s="43">
        <f t="shared" si="29"/>
        <v>0</v>
      </c>
      <c r="IK68" s="43">
        <f t="shared" si="29"/>
        <v>0</v>
      </c>
      <c r="IL68" s="43">
        <f t="shared" si="29"/>
        <v>0</v>
      </c>
      <c r="IM68" s="43">
        <f t="shared" si="29"/>
        <v>0</v>
      </c>
      <c r="IN68" s="33">
        <f t="shared" si="0"/>
        <v>412</v>
      </c>
      <c r="IO68" s="34">
        <f t="shared" si="1"/>
        <v>146</v>
      </c>
      <c r="IP68" s="45"/>
      <c r="IV68" s="46"/>
    </row>
    <row r="69" spans="1:256" s="39" customFormat="1" ht="18">
      <c r="A69" s="28">
        <v>63</v>
      </c>
      <c r="B69" s="41">
        <v>29</v>
      </c>
      <c r="C69" s="40" t="s">
        <v>547</v>
      </c>
      <c r="D69" s="42" t="s">
        <v>508</v>
      </c>
      <c r="S69" s="39">
        <v>5</v>
      </c>
      <c r="U69" s="39">
        <v>5</v>
      </c>
      <c r="W69" s="39">
        <v>5</v>
      </c>
      <c r="Y69" s="39">
        <v>5</v>
      </c>
      <c r="AA69" s="39">
        <v>5</v>
      </c>
      <c r="AC69" s="39">
        <v>5</v>
      </c>
      <c r="IN69" s="33">
        <f t="shared" si="0"/>
        <v>30</v>
      </c>
      <c r="IO69" s="34">
        <f t="shared" si="1"/>
        <v>15</v>
      </c>
      <c r="IP69" s="1"/>
      <c r="IQ69" s="1"/>
      <c r="IR69" s="1"/>
      <c r="IS69" s="1"/>
      <c r="IT69" s="1"/>
      <c r="IU69" s="1"/>
      <c r="IV69" s="64"/>
    </row>
    <row r="70" spans="1:256" s="44" customFormat="1" ht="18">
      <c r="A70" s="28">
        <v>64</v>
      </c>
      <c r="B70" s="41">
        <v>30</v>
      </c>
      <c r="C70" s="40" t="s">
        <v>548</v>
      </c>
      <c r="D70" s="42" t="s">
        <v>508</v>
      </c>
      <c r="AM70" s="44">
        <v>3</v>
      </c>
      <c r="AN70" s="44">
        <v>3</v>
      </c>
      <c r="AO70" s="44">
        <v>3</v>
      </c>
      <c r="BH70" s="44">
        <v>10</v>
      </c>
      <c r="BI70" s="44">
        <v>5</v>
      </c>
      <c r="CQ70" s="44">
        <v>2</v>
      </c>
      <c r="CS70" s="44">
        <v>3</v>
      </c>
      <c r="CU70" s="43"/>
      <c r="CV70" s="43"/>
      <c r="CX70" s="44">
        <v>3</v>
      </c>
      <c r="CY70" s="44">
        <v>3</v>
      </c>
      <c r="CZ70" s="44">
        <v>3</v>
      </c>
      <c r="DA70" s="44">
        <v>3</v>
      </c>
      <c r="IN70" s="33">
        <f t="shared" si="0"/>
        <v>41</v>
      </c>
      <c r="IO70" s="34">
        <f t="shared" si="1"/>
        <v>25</v>
      </c>
      <c r="IP70" s="45"/>
      <c r="IQ70" s="1"/>
      <c r="IR70" s="1"/>
      <c r="IS70" s="1"/>
      <c r="IT70" s="1"/>
      <c r="IU70" s="1"/>
      <c r="IV70" s="46"/>
    </row>
    <row r="71" spans="1:256" s="44" customFormat="1" ht="18">
      <c r="A71" s="28">
        <v>65</v>
      </c>
      <c r="B71" s="41">
        <v>31</v>
      </c>
      <c r="C71" s="40" t="s">
        <v>549</v>
      </c>
      <c r="D71" s="42" t="s">
        <v>508</v>
      </c>
      <c r="S71" s="44">
        <v>10</v>
      </c>
      <c r="T71" s="44">
        <v>10</v>
      </c>
      <c r="U71" s="44">
        <v>10</v>
      </c>
      <c r="V71" s="44">
        <v>10</v>
      </c>
      <c r="W71" s="44">
        <v>10</v>
      </c>
      <c r="X71" s="44">
        <v>10</v>
      </c>
      <c r="Y71" s="44">
        <v>10</v>
      </c>
      <c r="Z71" s="44">
        <v>10</v>
      </c>
      <c r="AA71" s="44">
        <v>10</v>
      </c>
      <c r="AB71" s="44">
        <v>15</v>
      </c>
      <c r="AC71" s="44">
        <v>15</v>
      </c>
      <c r="AM71" s="44">
        <v>20</v>
      </c>
      <c r="AO71" s="44">
        <v>20</v>
      </c>
      <c r="CU71" s="43"/>
      <c r="CV71" s="43"/>
      <c r="DJ71" s="44">
        <v>15</v>
      </c>
      <c r="DL71" s="44">
        <v>10</v>
      </c>
      <c r="DM71" s="44">
        <v>10</v>
      </c>
      <c r="IN71" s="33">
        <f aca="true" t="shared" si="30" ref="IN71:IN134">SUM(E71:IM71)</f>
        <v>195</v>
      </c>
      <c r="IO71" s="34">
        <f aca="true" t="shared" si="31" ref="IO71:IO134">I71+J71+N71+O71+R71+U71+W71+Y71+AB71+AD71+AM71+AN71+AO71+BF71+BH71+CN71+CR71+CS71+CZ71+DE71+DF71+EI71+EJ71+EM71+FN71+FT71+FY71+GC71+GL71+GQ71+HC71+HF71+HI71+IA71</f>
        <v>85</v>
      </c>
      <c r="IP71" s="45"/>
      <c r="IQ71" s="1"/>
      <c r="IR71" s="1"/>
      <c r="IS71" s="1"/>
      <c r="IT71" s="1"/>
      <c r="IU71" s="1"/>
      <c r="IV71" s="46"/>
    </row>
    <row r="72" spans="1:256" s="44" customFormat="1" ht="18">
      <c r="A72" s="28">
        <v>66</v>
      </c>
      <c r="B72" s="41">
        <v>32</v>
      </c>
      <c r="C72" s="40" t="s">
        <v>550</v>
      </c>
      <c r="D72" s="42" t="s">
        <v>508</v>
      </c>
      <c r="CU72" s="43"/>
      <c r="CV72" s="43"/>
      <c r="DJ72" s="44">
        <v>5</v>
      </c>
      <c r="DL72" s="44">
        <v>5</v>
      </c>
      <c r="DM72" s="44">
        <v>5</v>
      </c>
      <c r="DY72" s="44">
        <v>5</v>
      </c>
      <c r="DZ72" s="44">
        <v>5</v>
      </c>
      <c r="EE72" s="44">
        <v>3</v>
      </c>
      <c r="EH72" s="44">
        <v>3</v>
      </c>
      <c r="EJ72" s="44">
        <v>5</v>
      </c>
      <c r="IN72" s="33">
        <f t="shared" si="30"/>
        <v>36</v>
      </c>
      <c r="IO72" s="34">
        <f t="shared" si="31"/>
        <v>5</v>
      </c>
      <c r="IP72" s="45"/>
      <c r="IQ72" s="1"/>
      <c r="IR72" s="1"/>
      <c r="IS72" s="1"/>
      <c r="IT72" s="1"/>
      <c r="IU72" s="1"/>
      <c r="IV72" s="46"/>
    </row>
    <row r="73" spans="1:256" s="44" customFormat="1" ht="18">
      <c r="A73" s="28">
        <v>67</v>
      </c>
      <c r="B73" s="41">
        <v>33</v>
      </c>
      <c r="C73" s="40" t="s">
        <v>551</v>
      </c>
      <c r="D73" s="42" t="s">
        <v>508</v>
      </c>
      <c r="CU73" s="43"/>
      <c r="CV73" s="43"/>
      <c r="EF73" s="44">
        <v>3</v>
      </c>
      <c r="EI73" s="44">
        <v>3</v>
      </c>
      <c r="ET73" s="44">
        <v>5</v>
      </c>
      <c r="FE73" s="44">
        <v>5</v>
      </c>
      <c r="FN73" s="44">
        <v>3</v>
      </c>
      <c r="FO73" s="44">
        <v>3</v>
      </c>
      <c r="FS73" s="44">
        <v>3</v>
      </c>
      <c r="IN73" s="33">
        <f t="shared" si="30"/>
        <v>25</v>
      </c>
      <c r="IO73" s="34">
        <f t="shared" si="31"/>
        <v>6</v>
      </c>
      <c r="IP73" s="45"/>
      <c r="IQ73" s="1"/>
      <c r="IR73" s="1"/>
      <c r="IS73" s="1"/>
      <c r="IT73" s="1"/>
      <c r="IU73" s="1"/>
      <c r="IV73" s="46"/>
    </row>
    <row r="74" spans="1:256" s="44" customFormat="1" ht="18">
      <c r="A74" s="28">
        <v>68</v>
      </c>
      <c r="B74" s="41">
        <v>34</v>
      </c>
      <c r="C74" s="40" t="s">
        <v>552</v>
      </c>
      <c r="D74" s="42" t="s">
        <v>508</v>
      </c>
      <c r="CU74" s="43"/>
      <c r="CV74" s="43"/>
      <c r="FN74" s="66">
        <v>10</v>
      </c>
      <c r="GR74" s="66">
        <v>10</v>
      </c>
      <c r="HT74" s="66">
        <v>10</v>
      </c>
      <c r="HX74" s="66">
        <v>15</v>
      </c>
      <c r="IN74" s="33">
        <f t="shared" si="30"/>
        <v>45</v>
      </c>
      <c r="IO74" s="34">
        <f t="shared" si="31"/>
        <v>10</v>
      </c>
      <c r="IP74" s="45"/>
      <c r="IQ74" s="1"/>
      <c r="IR74" s="1"/>
      <c r="IS74" s="1"/>
      <c r="IT74" s="1"/>
      <c r="IU74" s="1"/>
      <c r="IV74" s="46"/>
    </row>
    <row r="75" spans="1:256" s="44" customFormat="1" ht="18">
      <c r="A75" s="28">
        <v>69</v>
      </c>
      <c r="B75" s="41">
        <v>35</v>
      </c>
      <c r="C75" s="40" t="s">
        <v>553</v>
      </c>
      <c r="D75" s="42" t="s">
        <v>508</v>
      </c>
      <c r="CU75" s="43"/>
      <c r="CV75" s="43"/>
      <c r="FP75" s="66">
        <v>10</v>
      </c>
      <c r="GR75" s="66">
        <v>30</v>
      </c>
      <c r="IN75" s="33">
        <f t="shared" si="30"/>
        <v>40</v>
      </c>
      <c r="IO75" s="34">
        <f t="shared" si="31"/>
        <v>0</v>
      </c>
      <c r="IP75" s="45"/>
      <c r="IQ75" s="1"/>
      <c r="IR75" s="1"/>
      <c r="IS75" s="1"/>
      <c r="IT75" s="1"/>
      <c r="IU75" s="1"/>
      <c r="IV75" s="46"/>
    </row>
    <row r="76" spans="1:256" s="44" customFormat="1" ht="18">
      <c r="A76" s="28">
        <v>70</v>
      </c>
      <c r="B76" s="41">
        <v>36</v>
      </c>
      <c r="C76" s="40" t="s">
        <v>554</v>
      </c>
      <c r="D76" s="42" t="s">
        <v>508</v>
      </c>
      <c r="CU76" s="43"/>
      <c r="CV76" s="43"/>
      <c r="IN76" s="33">
        <f t="shared" si="30"/>
        <v>0</v>
      </c>
      <c r="IO76" s="34">
        <f t="shared" si="31"/>
        <v>0</v>
      </c>
      <c r="IP76" s="45"/>
      <c r="IQ76" s="1"/>
      <c r="IR76" s="1"/>
      <c r="IS76" s="1"/>
      <c r="IT76" s="1"/>
      <c r="IU76" s="1"/>
      <c r="IV76" s="46"/>
    </row>
    <row r="77" spans="1:256" s="44" customFormat="1" ht="18">
      <c r="A77" s="28">
        <v>71</v>
      </c>
      <c r="B77" s="41"/>
      <c r="C77" s="67" t="s">
        <v>557</v>
      </c>
      <c r="D77" s="42"/>
      <c r="CU77" s="43"/>
      <c r="CV77" s="43"/>
      <c r="IN77" s="33">
        <f t="shared" si="30"/>
        <v>0</v>
      </c>
      <c r="IO77" s="34">
        <f t="shared" si="31"/>
        <v>0</v>
      </c>
      <c r="IP77" s="45"/>
      <c r="IQ77" s="1"/>
      <c r="IR77" s="1"/>
      <c r="IS77" s="1"/>
      <c r="IT77" s="1"/>
      <c r="IU77" s="1"/>
      <c r="IV77" s="46"/>
    </row>
    <row r="78" spans="1:256" ht="18">
      <c r="A78" s="28">
        <v>72</v>
      </c>
      <c r="B78" s="41"/>
      <c r="C78" s="38" t="s">
        <v>558</v>
      </c>
      <c r="D78" s="42"/>
      <c r="E78" s="39">
        <f aca="true" t="shared" si="32" ref="E78:BP78">E79+E80+E81</f>
        <v>0</v>
      </c>
      <c r="F78" s="39">
        <f t="shared" si="32"/>
        <v>1</v>
      </c>
      <c r="G78" s="39">
        <f t="shared" si="32"/>
        <v>1</v>
      </c>
      <c r="H78" s="39">
        <f t="shared" si="32"/>
        <v>1</v>
      </c>
      <c r="I78" s="39">
        <f t="shared" si="32"/>
        <v>0</v>
      </c>
      <c r="J78" s="39">
        <f t="shared" si="32"/>
        <v>1</v>
      </c>
      <c r="K78" s="39">
        <f t="shared" si="32"/>
        <v>0</v>
      </c>
      <c r="L78" s="39">
        <f t="shared" si="32"/>
        <v>0</v>
      </c>
      <c r="M78" s="39">
        <f t="shared" si="32"/>
        <v>0</v>
      </c>
      <c r="N78" s="39">
        <f t="shared" si="32"/>
        <v>0</v>
      </c>
      <c r="O78" s="39">
        <f t="shared" si="32"/>
        <v>0</v>
      </c>
      <c r="P78" s="39">
        <f t="shared" si="32"/>
        <v>0</v>
      </c>
      <c r="Q78" s="39">
        <f t="shared" si="32"/>
        <v>0</v>
      </c>
      <c r="R78" s="39">
        <f t="shared" si="32"/>
        <v>0</v>
      </c>
      <c r="S78" s="39">
        <f t="shared" si="32"/>
        <v>0</v>
      </c>
      <c r="T78" s="39">
        <f t="shared" si="32"/>
        <v>0</v>
      </c>
      <c r="U78" s="39">
        <f t="shared" si="32"/>
        <v>0</v>
      </c>
      <c r="V78" s="39">
        <f t="shared" si="32"/>
        <v>0</v>
      </c>
      <c r="W78" s="39">
        <f t="shared" si="32"/>
        <v>0</v>
      </c>
      <c r="X78" s="39">
        <f t="shared" si="32"/>
        <v>0</v>
      </c>
      <c r="Y78" s="39">
        <f t="shared" si="32"/>
        <v>0</v>
      </c>
      <c r="Z78" s="39">
        <f t="shared" si="32"/>
        <v>0</v>
      </c>
      <c r="AA78" s="39">
        <f t="shared" si="32"/>
        <v>0</v>
      </c>
      <c r="AB78" s="39">
        <f t="shared" si="32"/>
        <v>0</v>
      </c>
      <c r="AC78" s="39">
        <f t="shared" si="32"/>
        <v>0</v>
      </c>
      <c r="AD78" s="39">
        <f t="shared" si="32"/>
        <v>0</v>
      </c>
      <c r="AE78" s="39">
        <f t="shared" si="32"/>
        <v>0</v>
      </c>
      <c r="AF78" s="39">
        <f t="shared" si="32"/>
        <v>0</v>
      </c>
      <c r="AG78" s="39">
        <f t="shared" si="32"/>
        <v>0</v>
      </c>
      <c r="AH78" s="39">
        <f t="shared" si="32"/>
        <v>0</v>
      </c>
      <c r="AI78" s="39">
        <f t="shared" si="32"/>
        <v>0</v>
      </c>
      <c r="AJ78" s="39">
        <f t="shared" si="32"/>
        <v>0</v>
      </c>
      <c r="AK78" s="39">
        <f t="shared" si="32"/>
        <v>0</v>
      </c>
      <c r="AL78" s="39">
        <f t="shared" si="32"/>
        <v>0</v>
      </c>
      <c r="AM78" s="39">
        <f t="shared" si="32"/>
        <v>0</v>
      </c>
      <c r="AN78" s="39">
        <f t="shared" si="32"/>
        <v>0</v>
      </c>
      <c r="AO78" s="39">
        <f t="shared" si="32"/>
        <v>0</v>
      </c>
      <c r="AP78" s="39">
        <f t="shared" si="32"/>
        <v>0</v>
      </c>
      <c r="AQ78" s="39">
        <f t="shared" si="32"/>
        <v>0</v>
      </c>
      <c r="AR78" s="39">
        <f t="shared" si="32"/>
        <v>0</v>
      </c>
      <c r="AS78" s="39">
        <f t="shared" si="32"/>
        <v>0</v>
      </c>
      <c r="AT78" s="39">
        <f t="shared" si="32"/>
        <v>0</v>
      </c>
      <c r="AU78" s="39">
        <f t="shared" si="32"/>
        <v>0</v>
      </c>
      <c r="AV78" s="39">
        <f t="shared" si="32"/>
        <v>0</v>
      </c>
      <c r="AW78" s="39">
        <f t="shared" si="32"/>
        <v>0</v>
      </c>
      <c r="AX78" s="39">
        <f t="shared" si="32"/>
        <v>0</v>
      </c>
      <c r="AY78" s="39">
        <f t="shared" si="32"/>
        <v>0</v>
      </c>
      <c r="AZ78" s="39">
        <f t="shared" si="32"/>
        <v>0</v>
      </c>
      <c r="BA78" s="39">
        <f t="shared" si="32"/>
        <v>0</v>
      </c>
      <c r="BB78" s="39">
        <f t="shared" si="32"/>
        <v>0</v>
      </c>
      <c r="BC78" s="39">
        <f t="shared" si="32"/>
        <v>0</v>
      </c>
      <c r="BD78" s="39">
        <f t="shared" si="32"/>
        <v>0</v>
      </c>
      <c r="BE78" s="39">
        <f t="shared" si="32"/>
        <v>0</v>
      </c>
      <c r="BF78" s="39">
        <f t="shared" si="32"/>
        <v>0</v>
      </c>
      <c r="BG78" s="39">
        <f t="shared" si="32"/>
        <v>0</v>
      </c>
      <c r="BH78" s="39">
        <f t="shared" si="32"/>
        <v>0</v>
      </c>
      <c r="BI78" s="39">
        <f t="shared" si="32"/>
        <v>0</v>
      </c>
      <c r="BJ78" s="39">
        <f t="shared" si="32"/>
        <v>0</v>
      </c>
      <c r="BK78" s="39">
        <f t="shared" si="32"/>
        <v>0</v>
      </c>
      <c r="BL78" s="39">
        <f t="shared" si="32"/>
        <v>0</v>
      </c>
      <c r="BM78" s="39">
        <f t="shared" si="32"/>
        <v>0</v>
      </c>
      <c r="BN78" s="39">
        <f t="shared" si="32"/>
        <v>0</v>
      </c>
      <c r="BO78" s="39">
        <f t="shared" si="32"/>
        <v>0</v>
      </c>
      <c r="BP78" s="39">
        <f t="shared" si="32"/>
        <v>0</v>
      </c>
      <c r="BQ78" s="39">
        <f aca="true" t="shared" si="33" ref="BQ78:EB78">BQ79+BQ80+BQ81</f>
        <v>0</v>
      </c>
      <c r="BR78" s="39">
        <f t="shared" si="33"/>
        <v>0</v>
      </c>
      <c r="BS78" s="39">
        <f t="shared" si="33"/>
        <v>0</v>
      </c>
      <c r="BT78" s="39">
        <f t="shared" si="33"/>
        <v>0</v>
      </c>
      <c r="BU78" s="39">
        <f t="shared" si="33"/>
        <v>0</v>
      </c>
      <c r="BV78" s="39">
        <f t="shared" si="33"/>
        <v>0</v>
      </c>
      <c r="BW78" s="39">
        <f t="shared" si="33"/>
        <v>0</v>
      </c>
      <c r="BX78" s="39">
        <f t="shared" si="33"/>
        <v>0</v>
      </c>
      <c r="BY78" s="39">
        <f t="shared" si="33"/>
        <v>0</v>
      </c>
      <c r="BZ78" s="39">
        <f t="shared" si="33"/>
        <v>0</v>
      </c>
      <c r="CA78" s="39">
        <f t="shared" si="33"/>
        <v>0</v>
      </c>
      <c r="CB78" s="39">
        <f t="shared" si="33"/>
        <v>0</v>
      </c>
      <c r="CC78" s="39">
        <f t="shared" si="33"/>
        <v>0</v>
      </c>
      <c r="CD78" s="39">
        <f t="shared" si="33"/>
        <v>0</v>
      </c>
      <c r="CE78" s="39">
        <f t="shared" si="33"/>
        <v>0</v>
      </c>
      <c r="CF78" s="39">
        <f t="shared" si="33"/>
        <v>0</v>
      </c>
      <c r="CG78" s="39">
        <f t="shared" si="33"/>
        <v>0</v>
      </c>
      <c r="CH78" s="39">
        <f t="shared" si="33"/>
        <v>0</v>
      </c>
      <c r="CI78" s="39">
        <f t="shared" si="33"/>
        <v>0</v>
      </c>
      <c r="CJ78" s="39">
        <f t="shared" si="33"/>
        <v>0</v>
      </c>
      <c r="CK78" s="39">
        <f t="shared" si="33"/>
        <v>0</v>
      </c>
      <c r="CL78" s="39">
        <f t="shared" si="33"/>
        <v>0</v>
      </c>
      <c r="CM78" s="39">
        <f t="shared" si="33"/>
        <v>0</v>
      </c>
      <c r="CN78" s="39">
        <f t="shared" si="33"/>
        <v>0</v>
      </c>
      <c r="CO78" s="39">
        <f t="shared" si="33"/>
        <v>0</v>
      </c>
      <c r="CP78" s="39">
        <f t="shared" si="33"/>
        <v>0</v>
      </c>
      <c r="CQ78" s="39">
        <f t="shared" si="33"/>
        <v>0</v>
      </c>
      <c r="CR78" s="39">
        <f t="shared" si="33"/>
        <v>0</v>
      </c>
      <c r="CS78" s="39">
        <f t="shared" si="33"/>
        <v>0</v>
      </c>
      <c r="CT78" s="39">
        <f t="shared" si="33"/>
        <v>0</v>
      </c>
      <c r="CU78" s="39">
        <f t="shared" si="33"/>
        <v>0</v>
      </c>
      <c r="CV78" s="39">
        <f t="shared" si="33"/>
        <v>0</v>
      </c>
      <c r="CW78" s="39">
        <f t="shared" si="33"/>
        <v>0</v>
      </c>
      <c r="CX78" s="39">
        <f t="shared" si="33"/>
        <v>0</v>
      </c>
      <c r="CY78" s="39">
        <f t="shared" si="33"/>
        <v>0</v>
      </c>
      <c r="CZ78" s="39">
        <f t="shared" si="33"/>
        <v>0</v>
      </c>
      <c r="DA78" s="39">
        <f t="shared" si="33"/>
        <v>0</v>
      </c>
      <c r="DB78" s="39">
        <f t="shared" si="33"/>
        <v>0</v>
      </c>
      <c r="DC78" s="39">
        <f t="shared" si="33"/>
        <v>0</v>
      </c>
      <c r="DD78" s="39">
        <f t="shared" si="33"/>
        <v>0</v>
      </c>
      <c r="DE78" s="39">
        <f t="shared" si="33"/>
        <v>0</v>
      </c>
      <c r="DF78" s="39">
        <f t="shared" si="33"/>
        <v>0</v>
      </c>
      <c r="DG78" s="39">
        <f t="shared" si="33"/>
        <v>0</v>
      </c>
      <c r="DH78" s="39">
        <f t="shared" si="33"/>
        <v>0</v>
      </c>
      <c r="DI78" s="39">
        <f t="shared" si="33"/>
        <v>0</v>
      </c>
      <c r="DJ78" s="39">
        <f t="shared" si="33"/>
        <v>0</v>
      </c>
      <c r="DK78" s="39">
        <f t="shared" si="33"/>
        <v>0</v>
      </c>
      <c r="DL78" s="39">
        <f t="shared" si="33"/>
        <v>0</v>
      </c>
      <c r="DM78" s="39">
        <f t="shared" si="33"/>
        <v>0</v>
      </c>
      <c r="DN78" s="39">
        <f t="shared" si="33"/>
        <v>0</v>
      </c>
      <c r="DO78" s="39">
        <f t="shared" si="33"/>
        <v>0</v>
      </c>
      <c r="DP78" s="39">
        <f t="shared" si="33"/>
        <v>0</v>
      </c>
      <c r="DQ78" s="39">
        <f t="shared" si="33"/>
        <v>0</v>
      </c>
      <c r="DR78" s="39">
        <f t="shared" si="33"/>
        <v>0</v>
      </c>
      <c r="DS78" s="39">
        <f t="shared" si="33"/>
        <v>0</v>
      </c>
      <c r="DT78" s="39">
        <f t="shared" si="33"/>
        <v>0</v>
      </c>
      <c r="DU78" s="39">
        <f t="shared" si="33"/>
        <v>0</v>
      </c>
      <c r="DV78" s="39">
        <f t="shared" si="33"/>
        <v>0</v>
      </c>
      <c r="DW78" s="39">
        <f t="shared" si="33"/>
        <v>0</v>
      </c>
      <c r="DX78" s="39">
        <f t="shared" si="33"/>
        <v>0</v>
      </c>
      <c r="DY78" s="39">
        <f t="shared" si="33"/>
        <v>0</v>
      </c>
      <c r="DZ78" s="39">
        <f t="shared" si="33"/>
        <v>0</v>
      </c>
      <c r="EA78" s="39">
        <f t="shared" si="33"/>
        <v>0</v>
      </c>
      <c r="EB78" s="39">
        <f t="shared" si="33"/>
        <v>0</v>
      </c>
      <c r="EC78" s="39">
        <f aca="true" t="shared" si="34" ref="EC78:GN78">EC79+EC80+EC81</f>
        <v>0</v>
      </c>
      <c r="ED78" s="39">
        <f t="shared" si="34"/>
        <v>0</v>
      </c>
      <c r="EE78" s="39">
        <f t="shared" si="34"/>
        <v>0</v>
      </c>
      <c r="EF78" s="39">
        <f t="shared" si="34"/>
        <v>0</v>
      </c>
      <c r="EG78" s="39">
        <f t="shared" si="34"/>
        <v>0</v>
      </c>
      <c r="EH78" s="39">
        <f t="shared" si="34"/>
        <v>0</v>
      </c>
      <c r="EI78" s="39">
        <f t="shared" si="34"/>
        <v>0</v>
      </c>
      <c r="EJ78" s="39">
        <f t="shared" si="34"/>
        <v>0</v>
      </c>
      <c r="EK78" s="39">
        <f t="shared" si="34"/>
        <v>0</v>
      </c>
      <c r="EL78" s="39">
        <f t="shared" si="34"/>
        <v>0</v>
      </c>
      <c r="EM78" s="39">
        <f t="shared" si="34"/>
        <v>0</v>
      </c>
      <c r="EN78" s="39">
        <f t="shared" si="34"/>
        <v>0</v>
      </c>
      <c r="EO78" s="39">
        <f t="shared" si="34"/>
        <v>0</v>
      </c>
      <c r="EP78" s="39">
        <f t="shared" si="34"/>
        <v>0</v>
      </c>
      <c r="EQ78" s="39">
        <f t="shared" si="34"/>
        <v>0</v>
      </c>
      <c r="ER78" s="39">
        <f t="shared" si="34"/>
        <v>0</v>
      </c>
      <c r="ES78" s="39">
        <f t="shared" si="34"/>
        <v>0</v>
      </c>
      <c r="ET78" s="39">
        <f t="shared" si="34"/>
        <v>0</v>
      </c>
      <c r="EU78" s="39">
        <f t="shared" si="34"/>
        <v>0</v>
      </c>
      <c r="EV78" s="39">
        <f t="shared" si="34"/>
        <v>0</v>
      </c>
      <c r="EW78" s="39">
        <f t="shared" si="34"/>
        <v>0</v>
      </c>
      <c r="EX78" s="39">
        <f t="shared" si="34"/>
        <v>0</v>
      </c>
      <c r="EY78" s="39">
        <f t="shared" si="34"/>
        <v>0</v>
      </c>
      <c r="EZ78" s="39">
        <f t="shared" si="34"/>
        <v>0</v>
      </c>
      <c r="FA78" s="39">
        <f t="shared" si="34"/>
        <v>0</v>
      </c>
      <c r="FB78" s="39">
        <f t="shared" si="34"/>
        <v>0</v>
      </c>
      <c r="FC78" s="39">
        <f t="shared" si="34"/>
        <v>0</v>
      </c>
      <c r="FD78" s="39">
        <f t="shared" si="34"/>
        <v>0</v>
      </c>
      <c r="FE78" s="39">
        <f t="shared" si="34"/>
        <v>0</v>
      </c>
      <c r="FF78" s="39">
        <f t="shared" si="34"/>
        <v>0</v>
      </c>
      <c r="FG78" s="39">
        <f t="shared" si="34"/>
        <v>0</v>
      </c>
      <c r="FH78" s="39">
        <f t="shared" si="34"/>
        <v>0</v>
      </c>
      <c r="FI78" s="39">
        <f t="shared" si="34"/>
        <v>0</v>
      </c>
      <c r="FJ78" s="39">
        <f t="shared" si="34"/>
        <v>0</v>
      </c>
      <c r="FK78" s="39">
        <f t="shared" si="34"/>
        <v>0</v>
      </c>
      <c r="FL78" s="39">
        <f t="shared" si="34"/>
        <v>0</v>
      </c>
      <c r="FM78" s="39">
        <f t="shared" si="34"/>
        <v>0</v>
      </c>
      <c r="FN78" s="39">
        <f t="shared" si="34"/>
        <v>0</v>
      </c>
      <c r="FO78" s="39">
        <f t="shared" si="34"/>
        <v>0</v>
      </c>
      <c r="FP78" s="39">
        <f t="shared" si="34"/>
        <v>0</v>
      </c>
      <c r="FQ78" s="39">
        <f t="shared" si="34"/>
        <v>0</v>
      </c>
      <c r="FR78" s="39">
        <f t="shared" si="34"/>
        <v>0</v>
      </c>
      <c r="FS78" s="39">
        <f t="shared" si="34"/>
        <v>1</v>
      </c>
      <c r="FT78" s="39">
        <f t="shared" si="34"/>
        <v>0</v>
      </c>
      <c r="FU78" s="39">
        <f t="shared" si="34"/>
        <v>0</v>
      </c>
      <c r="FV78" s="39">
        <f t="shared" si="34"/>
        <v>0</v>
      </c>
      <c r="FW78" s="39">
        <f t="shared" si="34"/>
        <v>0</v>
      </c>
      <c r="FX78" s="39">
        <f t="shared" si="34"/>
        <v>0</v>
      </c>
      <c r="FY78" s="39">
        <f t="shared" si="34"/>
        <v>0</v>
      </c>
      <c r="FZ78" s="39">
        <f t="shared" si="34"/>
        <v>0</v>
      </c>
      <c r="GA78" s="39">
        <f t="shared" si="34"/>
        <v>0</v>
      </c>
      <c r="GB78" s="39">
        <f t="shared" si="34"/>
        <v>0</v>
      </c>
      <c r="GC78" s="39">
        <f t="shared" si="34"/>
        <v>0</v>
      </c>
      <c r="GD78" s="39">
        <f t="shared" si="34"/>
        <v>0</v>
      </c>
      <c r="GE78" s="39">
        <f t="shared" si="34"/>
        <v>0</v>
      </c>
      <c r="GF78" s="39">
        <f t="shared" si="34"/>
        <v>0</v>
      </c>
      <c r="GG78" s="39">
        <f t="shared" si="34"/>
        <v>0</v>
      </c>
      <c r="GH78" s="39">
        <f t="shared" si="34"/>
        <v>0</v>
      </c>
      <c r="GI78" s="39">
        <f t="shared" si="34"/>
        <v>0</v>
      </c>
      <c r="GJ78" s="39">
        <f t="shared" si="34"/>
        <v>0</v>
      </c>
      <c r="GK78" s="39">
        <f t="shared" si="34"/>
        <v>0</v>
      </c>
      <c r="GL78" s="39">
        <f t="shared" si="34"/>
        <v>0</v>
      </c>
      <c r="GM78" s="39">
        <f t="shared" si="34"/>
        <v>0</v>
      </c>
      <c r="GN78" s="39">
        <f t="shared" si="34"/>
        <v>0</v>
      </c>
      <c r="GO78" s="39">
        <f aca="true" t="shared" si="35" ref="GO78:IM78">GO79+GO80+GO81</f>
        <v>0</v>
      </c>
      <c r="GP78" s="39">
        <f t="shared" si="35"/>
        <v>0</v>
      </c>
      <c r="GQ78" s="39">
        <f t="shared" si="35"/>
        <v>0</v>
      </c>
      <c r="GR78" s="39">
        <f t="shared" si="35"/>
        <v>4</v>
      </c>
      <c r="GS78" s="39">
        <f t="shared" si="35"/>
        <v>0</v>
      </c>
      <c r="GT78" s="39">
        <f t="shared" si="35"/>
        <v>0</v>
      </c>
      <c r="GU78" s="39">
        <f t="shared" si="35"/>
        <v>0</v>
      </c>
      <c r="GV78" s="39">
        <f t="shared" si="35"/>
        <v>0</v>
      </c>
      <c r="GW78" s="39">
        <f t="shared" si="35"/>
        <v>0</v>
      </c>
      <c r="GX78" s="39">
        <f t="shared" si="35"/>
        <v>0</v>
      </c>
      <c r="GY78" s="39">
        <f t="shared" si="35"/>
        <v>0</v>
      </c>
      <c r="GZ78" s="39">
        <f t="shared" si="35"/>
        <v>0</v>
      </c>
      <c r="HA78" s="39">
        <f t="shared" si="35"/>
        <v>0</v>
      </c>
      <c r="HB78" s="39">
        <f t="shared" si="35"/>
        <v>0</v>
      </c>
      <c r="HC78" s="39">
        <f t="shared" si="35"/>
        <v>0</v>
      </c>
      <c r="HD78" s="39">
        <f t="shared" si="35"/>
        <v>0</v>
      </c>
      <c r="HE78" s="39">
        <f t="shared" si="35"/>
        <v>0</v>
      </c>
      <c r="HF78" s="39">
        <f t="shared" si="35"/>
        <v>0</v>
      </c>
      <c r="HG78" s="39">
        <f t="shared" si="35"/>
        <v>0</v>
      </c>
      <c r="HH78" s="39">
        <f t="shared" si="35"/>
        <v>0</v>
      </c>
      <c r="HI78" s="39">
        <f t="shared" si="35"/>
        <v>0</v>
      </c>
      <c r="HJ78" s="39">
        <f t="shared" si="35"/>
        <v>0</v>
      </c>
      <c r="HK78" s="39">
        <f t="shared" si="35"/>
        <v>0</v>
      </c>
      <c r="HL78" s="39">
        <f t="shared" si="35"/>
        <v>0</v>
      </c>
      <c r="HM78" s="39">
        <f t="shared" si="35"/>
        <v>0</v>
      </c>
      <c r="HN78" s="39">
        <f t="shared" si="35"/>
        <v>0</v>
      </c>
      <c r="HO78" s="39">
        <f t="shared" si="35"/>
        <v>0</v>
      </c>
      <c r="HP78" s="39">
        <f t="shared" si="35"/>
        <v>0</v>
      </c>
      <c r="HQ78" s="39">
        <f t="shared" si="35"/>
        <v>0</v>
      </c>
      <c r="HR78" s="39">
        <f t="shared" si="35"/>
        <v>0</v>
      </c>
      <c r="HS78" s="39">
        <f t="shared" si="35"/>
        <v>0</v>
      </c>
      <c r="HT78" s="39">
        <f t="shared" si="35"/>
        <v>0</v>
      </c>
      <c r="HU78" s="39">
        <f t="shared" si="35"/>
        <v>0</v>
      </c>
      <c r="HV78" s="39">
        <f t="shared" si="35"/>
        <v>0</v>
      </c>
      <c r="HW78" s="39">
        <f t="shared" si="35"/>
        <v>0</v>
      </c>
      <c r="HX78" s="39">
        <f t="shared" si="35"/>
        <v>0</v>
      </c>
      <c r="HY78" s="39">
        <f t="shared" si="35"/>
        <v>0</v>
      </c>
      <c r="HZ78" s="39">
        <f t="shared" si="35"/>
        <v>0</v>
      </c>
      <c r="IA78" s="39">
        <f t="shared" si="35"/>
        <v>0</v>
      </c>
      <c r="IB78" s="39">
        <f t="shared" si="35"/>
        <v>0</v>
      </c>
      <c r="IC78" s="39">
        <f t="shared" si="35"/>
        <v>0</v>
      </c>
      <c r="ID78" s="39">
        <f t="shared" si="35"/>
        <v>0</v>
      </c>
      <c r="IE78" s="39">
        <f t="shared" si="35"/>
        <v>0</v>
      </c>
      <c r="IF78" s="39">
        <f t="shared" si="35"/>
        <v>0</v>
      </c>
      <c r="IG78" s="39">
        <f t="shared" si="35"/>
        <v>0</v>
      </c>
      <c r="IH78" s="39">
        <f t="shared" si="35"/>
        <v>0</v>
      </c>
      <c r="II78" s="39">
        <f t="shared" si="35"/>
        <v>0</v>
      </c>
      <c r="IJ78" s="39">
        <f t="shared" si="35"/>
        <v>0</v>
      </c>
      <c r="IK78" s="39">
        <f t="shared" si="35"/>
        <v>0</v>
      </c>
      <c r="IL78" s="39">
        <f t="shared" si="35"/>
        <v>0</v>
      </c>
      <c r="IM78" s="39">
        <f t="shared" si="35"/>
        <v>0</v>
      </c>
      <c r="IN78" s="33">
        <f t="shared" si="30"/>
        <v>9</v>
      </c>
      <c r="IO78" s="34">
        <f t="shared" si="31"/>
        <v>1</v>
      </c>
      <c r="IV78" s="64"/>
    </row>
    <row r="79" spans="1:256" s="39" customFormat="1" ht="18">
      <c r="A79" s="28">
        <v>73</v>
      </c>
      <c r="B79" s="41">
        <v>37</v>
      </c>
      <c r="C79" s="40" t="s">
        <v>559</v>
      </c>
      <c r="D79" s="42" t="s">
        <v>528</v>
      </c>
      <c r="IJ79" s="32"/>
      <c r="IK79" s="32"/>
      <c r="IL79" s="32"/>
      <c r="IM79" s="32"/>
      <c r="IN79" s="33">
        <f t="shared" si="30"/>
        <v>0</v>
      </c>
      <c r="IO79" s="34">
        <f t="shared" si="31"/>
        <v>0</v>
      </c>
      <c r="IP79" s="1"/>
      <c r="IQ79" s="1"/>
      <c r="IR79" s="1"/>
      <c r="IS79" s="1"/>
      <c r="IT79" s="1"/>
      <c r="IU79" s="1"/>
      <c r="IV79" s="64"/>
    </row>
    <row r="80" spans="1:256" s="44" customFormat="1" ht="18">
      <c r="A80" s="28">
        <v>74</v>
      </c>
      <c r="B80" s="41">
        <v>38</v>
      </c>
      <c r="C80" s="40" t="s">
        <v>560</v>
      </c>
      <c r="D80" s="42" t="s">
        <v>528</v>
      </c>
      <c r="F80" s="44">
        <v>1</v>
      </c>
      <c r="G80" s="44">
        <v>1</v>
      </c>
      <c r="H80" s="44">
        <v>1</v>
      </c>
      <c r="J80" s="44">
        <v>1</v>
      </c>
      <c r="CU80" s="43"/>
      <c r="CV80" s="43"/>
      <c r="GR80" s="66">
        <v>4</v>
      </c>
      <c r="IN80" s="33">
        <f t="shared" si="30"/>
        <v>8</v>
      </c>
      <c r="IO80" s="34">
        <f t="shared" si="31"/>
        <v>1</v>
      </c>
      <c r="IP80" s="45"/>
      <c r="IQ80" s="1"/>
      <c r="IR80" s="1"/>
      <c r="IS80" s="1"/>
      <c r="IT80" s="1"/>
      <c r="IU80" s="1"/>
      <c r="IV80" s="46"/>
    </row>
    <row r="81" spans="1:256" s="44" customFormat="1" ht="18">
      <c r="A81" s="28">
        <v>75</v>
      </c>
      <c r="B81" s="41">
        <v>39</v>
      </c>
      <c r="C81" s="53" t="s">
        <v>561</v>
      </c>
      <c r="D81" s="42" t="s">
        <v>528</v>
      </c>
      <c r="CU81" s="43"/>
      <c r="CV81" s="43"/>
      <c r="FS81" s="66">
        <v>1</v>
      </c>
      <c r="IN81" s="33">
        <f t="shared" si="30"/>
        <v>1</v>
      </c>
      <c r="IO81" s="34">
        <f t="shared" si="31"/>
        <v>0</v>
      </c>
      <c r="IP81" s="45"/>
      <c r="IQ81" s="1"/>
      <c r="IR81" s="1"/>
      <c r="IS81" s="1"/>
      <c r="IT81" s="1"/>
      <c r="IU81" s="1"/>
      <c r="IV81" s="46"/>
    </row>
    <row r="82" spans="1:256" ht="31.5">
      <c r="A82" s="28">
        <v>76</v>
      </c>
      <c r="B82" s="41"/>
      <c r="C82" s="38" t="s">
        <v>562</v>
      </c>
      <c r="D82" s="42"/>
      <c r="E82" s="44">
        <f aca="true" t="shared" si="36" ref="E82:BP82">E83+E89</f>
        <v>26</v>
      </c>
      <c r="F82" s="44">
        <f t="shared" si="36"/>
        <v>35</v>
      </c>
      <c r="G82" s="44">
        <f t="shared" si="36"/>
        <v>23</v>
      </c>
      <c r="H82" s="44">
        <f t="shared" si="36"/>
        <v>20</v>
      </c>
      <c r="I82" s="44">
        <f t="shared" si="36"/>
        <v>13</v>
      </c>
      <c r="J82" s="44">
        <f t="shared" si="36"/>
        <v>24</v>
      </c>
      <c r="K82" s="44">
        <f t="shared" si="36"/>
        <v>8</v>
      </c>
      <c r="L82" s="44">
        <f t="shared" si="36"/>
        <v>6</v>
      </c>
      <c r="M82" s="44">
        <f t="shared" si="36"/>
        <v>10</v>
      </c>
      <c r="N82" s="44">
        <f t="shared" si="36"/>
        <v>17</v>
      </c>
      <c r="O82" s="44">
        <f t="shared" si="36"/>
        <v>17</v>
      </c>
      <c r="P82" s="44">
        <f t="shared" si="36"/>
        <v>0</v>
      </c>
      <c r="Q82" s="44">
        <f t="shared" si="36"/>
        <v>0</v>
      </c>
      <c r="R82" s="44">
        <f t="shared" si="36"/>
        <v>0</v>
      </c>
      <c r="S82" s="44">
        <f t="shared" si="36"/>
        <v>2</v>
      </c>
      <c r="T82" s="44">
        <f t="shared" si="36"/>
        <v>2</v>
      </c>
      <c r="U82" s="44">
        <f t="shared" si="36"/>
        <v>2</v>
      </c>
      <c r="V82" s="44">
        <f t="shared" si="36"/>
        <v>0</v>
      </c>
      <c r="W82" s="44">
        <f t="shared" si="36"/>
        <v>0</v>
      </c>
      <c r="X82" s="44">
        <f t="shared" si="36"/>
        <v>1</v>
      </c>
      <c r="Y82" s="44">
        <f t="shared" si="36"/>
        <v>1</v>
      </c>
      <c r="Z82" s="44">
        <f t="shared" si="36"/>
        <v>0</v>
      </c>
      <c r="AA82" s="44">
        <f t="shared" si="36"/>
        <v>1</v>
      </c>
      <c r="AB82" s="44">
        <f t="shared" si="36"/>
        <v>0</v>
      </c>
      <c r="AC82" s="44">
        <f t="shared" si="36"/>
        <v>0</v>
      </c>
      <c r="AD82" s="44">
        <f t="shared" si="36"/>
        <v>0</v>
      </c>
      <c r="AE82" s="44">
        <f t="shared" si="36"/>
        <v>0</v>
      </c>
      <c r="AF82" s="44">
        <f t="shared" si="36"/>
        <v>0</v>
      </c>
      <c r="AG82" s="44">
        <f t="shared" si="36"/>
        <v>0</v>
      </c>
      <c r="AH82" s="44">
        <f t="shared" si="36"/>
        <v>0</v>
      </c>
      <c r="AI82" s="44">
        <f t="shared" si="36"/>
        <v>0</v>
      </c>
      <c r="AJ82" s="44">
        <f t="shared" si="36"/>
        <v>0</v>
      </c>
      <c r="AK82" s="44">
        <f t="shared" si="36"/>
        <v>0</v>
      </c>
      <c r="AL82" s="44">
        <f t="shared" si="36"/>
        <v>0</v>
      </c>
      <c r="AM82" s="44">
        <f t="shared" si="36"/>
        <v>0</v>
      </c>
      <c r="AN82" s="44">
        <f t="shared" si="36"/>
        <v>1</v>
      </c>
      <c r="AO82" s="44">
        <f t="shared" si="36"/>
        <v>1</v>
      </c>
      <c r="AP82" s="44">
        <f t="shared" si="36"/>
        <v>0</v>
      </c>
      <c r="AQ82" s="44">
        <f t="shared" si="36"/>
        <v>0</v>
      </c>
      <c r="AR82" s="44">
        <f t="shared" si="36"/>
        <v>0</v>
      </c>
      <c r="AS82" s="44">
        <f t="shared" si="36"/>
        <v>0</v>
      </c>
      <c r="AT82" s="44">
        <f t="shared" si="36"/>
        <v>0</v>
      </c>
      <c r="AU82" s="44">
        <f t="shared" si="36"/>
        <v>0</v>
      </c>
      <c r="AV82" s="44">
        <f t="shared" si="36"/>
        <v>0</v>
      </c>
      <c r="AW82" s="44">
        <f t="shared" si="36"/>
        <v>0</v>
      </c>
      <c r="AX82" s="44">
        <f t="shared" si="36"/>
        <v>0</v>
      </c>
      <c r="AY82" s="44">
        <f t="shared" si="36"/>
        <v>0</v>
      </c>
      <c r="AZ82" s="44">
        <f t="shared" si="36"/>
        <v>0</v>
      </c>
      <c r="BA82" s="44">
        <f t="shared" si="36"/>
        <v>0</v>
      </c>
      <c r="BB82" s="44">
        <f t="shared" si="36"/>
        <v>0</v>
      </c>
      <c r="BC82" s="44">
        <f t="shared" si="36"/>
        <v>0</v>
      </c>
      <c r="BD82" s="44">
        <f t="shared" si="36"/>
        <v>0</v>
      </c>
      <c r="BE82" s="44">
        <f t="shared" si="36"/>
        <v>0</v>
      </c>
      <c r="BF82" s="44">
        <f t="shared" si="36"/>
        <v>0</v>
      </c>
      <c r="BG82" s="44">
        <f t="shared" si="36"/>
        <v>0</v>
      </c>
      <c r="BH82" s="44">
        <f t="shared" si="36"/>
        <v>6</v>
      </c>
      <c r="BI82" s="44">
        <f t="shared" si="36"/>
        <v>1</v>
      </c>
      <c r="BJ82" s="44">
        <f t="shared" si="36"/>
        <v>0</v>
      </c>
      <c r="BK82" s="44">
        <f t="shared" si="36"/>
        <v>0</v>
      </c>
      <c r="BL82" s="44">
        <f t="shared" si="36"/>
        <v>0</v>
      </c>
      <c r="BM82" s="44">
        <f t="shared" si="36"/>
        <v>0</v>
      </c>
      <c r="BN82" s="44">
        <f t="shared" si="36"/>
        <v>0</v>
      </c>
      <c r="BO82" s="44">
        <f t="shared" si="36"/>
        <v>0</v>
      </c>
      <c r="BP82" s="44">
        <f t="shared" si="36"/>
        <v>0</v>
      </c>
      <c r="BQ82" s="44">
        <f aca="true" t="shared" si="37" ref="BQ82:EB82">BQ83+BQ89</f>
        <v>0</v>
      </c>
      <c r="BR82" s="44">
        <f t="shared" si="37"/>
        <v>0</v>
      </c>
      <c r="BS82" s="44">
        <f t="shared" si="37"/>
        <v>0</v>
      </c>
      <c r="BT82" s="44">
        <f t="shared" si="37"/>
        <v>0</v>
      </c>
      <c r="BU82" s="44">
        <f t="shared" si="37"/>
        <v>0</v>
      </c>
      <c r="BV82" s="44">
        <f t="shared" si="37"/>
        <v>0</v>
      </c>
      <c r="BW82" s="44">
        <f t="shared" si="37"/>
        <v>0</v>
      </c>
      <c r="BX82" s="44">
        <f t="shared" si="37"/>
        <v>0</v>
      </c>
      <c r="BY82" s="44">
        <f t="shared" si="37"/>
        <v>0</v>
      </c>
      <c r="BZ82" s="44">
        <f t="shared" si="37"/>
        <v>0</v>
      </c>
      <c r="CA82" s="44">
        <f t="shared" si="37"/>
        <v>0</v>
      </c>
      <c r="CB82" s="44">
        <f t="shared" si="37"/>
        <v>0</v>
      </c>
      <c r="CC82" s="44">
        <f t="shared" si="37"/>
        <v>0</v>
      </c>
      <c r="CD82" s="44">
        <f t="shared" si="37"/>
        <v>0</v>
      </c>
      <c r="CE82" s="44">
        <f t="shared" si="37"/>
        <v>0</v>
      </c>
      <c r="CF82" s="44">
        <f t="shared" si="37"/>
        <v>0</v>
      </c>
      <c r="CG82" s="44">
        <f t="shared" si="37"/>
        <v>0</v>
      </c>
      <c r="CH82" s="44">
        <f t="shared" si="37"/>
        <v>0</v>
      </c>
      <c r="CI82" s="44">
        <f t="shared" si="37"/>
        <v>0</v>
      </c>
      <c r="CJ82" s="44">
        <f t="shared" si="37"/>
        <v>0</v>
      </c>
      <c r="CK82" s="44">
        <f t="shared" si="37"/>
        <v>0</v>
      </c>
      <c r="CL82" s="44">
        <f t="shared" si="37"/>
        <v>0</v>
      </c>
      <c r="CM82" s="44">
        <f t="shared" si="37"/>
        <v>0</v>
      </c>
      <c r="CN82" s="44">
        <f t="shared" si="37"/>
        <v>0</v>
      </c>
      <c r="CO82" s="44">
        <f t="shared" si="37"/>
        <v>0</v>
      </c>
      <c r="CP82" s="44">
        <f t="shared" si="37"/>
        <v>0</v>
      </c>
      <c r="CQ82" s="44">
        <f t="shared" si="37"/>
        <v>0</v>
      </c>
      <c r="CR82" s="44">
        <f t="shared" si="37"/>
        <v>0</v>
      </c>
      <c r="CS82" s="44">
        <f t="shared" si="37"/>
        <v>1</v>
      </c>
      <c r="CT82" s="44">
        <f t="shared" si="37"/>
        <v>0</v>
      </c>
      <c r="CU82" s="44">
        <f t="shared" si="37"/>
        <v>0</v>
      </c>
      <c r="CV82" s="44">
        <f t="shared" si="37"/>
        <v>0</v>
      </c>
      <c r="CW82" s="44">
        <f t="shared" si="37"/>
        <v>0</v>
      </c>
      <c r="CX82" s="44">
        <f t="shared" si="37"/>
        <v>0</v>
      </c>
      <c r="CY82" s="44">
        <f t="shared" si="37"/>
        <v>1</v>
      </c>
      <c r="CZ82" s="44">
        <f t="shared" si="37"/>
        <v>1</v>
      </c>
      <c r="DA82" s="44">
        <f t="shared" si="37"/>
        <v>0</v>
      </c>
      <c r="DB82" s="44">
        <f t="shared" si="37"/>
        <v>0</v>
      </c>
      <c r="DC82" s="44">
        <f t="shared" si="37"/>
        <v>0</v>
      </c>
      <c r="DD82" s="44">
        <f t="shared" si="37"/>
        <v>0</v>
      </c>
      <c r="DE82" s="44">
        <f t="shared" si="37"/>
        <v>0</v>
      </c>
      <c r="DF82" s="44">
        <f t="shared" si="37"/>
        <v>0</v>
      </c>
      <c r="DG82" s="44">
        <f t="shared" si="37"/>
        <v>0</v>
      </c>
      <c r="DH82" s="44">
        <f t="shared" si="37"/>
        <v>0</v>
      </c>
      <c r="DI82" s="44">
        <f t="shared" si="37"/>
        <v>0</v>
      </c>
      <c r="DJ82" s="44">
        <f t="shared" si="37"/>
        <v>7</v>
      </c>
      <c r="DK82" s="44">
        <f t="shared" si="37"/>
        <v>0</v>
      </c>
      <c r="DL82" s="44">
        <f t="shared" si="37"/>
        <v>0</v>
      </c>
      <c r="DM82" s="44">
        <f t="shared" si="37"/>
        <v>1</v>
      </c>
      <c r="DN82" s="44">
        <f t="shared" si="37"/>
        <v>0</v>
      </c>
      <c r="DO82" s="44">
        <f t="shared" si="37"/>
        <v>0</v>
      </c>
      <c r="DP82" s="44">
        <f t="shared" si="37"/>
        <v>0</v>
      </c>
      <c r="DQ82" s="44">
        <f t="shared" si="37"/>
        <v>0</v>
      </c>
      <c r="DR82" s="44">
        <f t="shared" si="37"/>
        <v>0</v>
      </c>
      <c r="DS82" s="44">
        <f t="shared" si="37"/>
        <v>0</v>
      </c>
      <c r="DT82" s="44">
        <f t="shared" si="37"/>
        <v>0</v>
      </c>
      <c r="DU82" s="44">
        <f t="shared" si="37"/>
        <v>0</v>
      </c>
      <c r="DV82" s="44">
        <f t="shared" si="37"/>
        <v>0</v>
      </c>
      <c r="DW82" s="44">
        <f t="shared" si="37"/>
        <v>0</v>
      </c>
      <c r="DX82" s="44">
        <f t="shared" si="37"/>
        <v>0</v>
      </c>
      <c r="DY82" s="44">
        <f t="shared" si="37"/>
        <v>1</v>
      </c>
      <c r="DZ82" s="44">
        <f t="shared" si="37"/>
        <v>1</v>
      </c>
      <c r="EA82" s="44">
        <f t="shared" si="37"/>
        <v>0</v>
      </c>
      <c r="EB82" s="44">
        <f t="shared" si="37"/>
        <v>0</v>
      </c>
      <c r="EC82" s="44">
        <f aca="true" t="shared" si="38" ref="EC82:GN82">EC83+EC89</f>
        <v>0</v>
      </c>
      <c r="ED82" s="44">
        <f t="shared" si="38"/>
        <v>0</v>
      </c>
      <c r="EE82" s="44">
        <f t="shared" si="38"/>
        <v>0</v>
      </c>
      <c r="EF82" s="44">
        <f t="shared" si="38"/>
        <v>1</v>
      </c>
      <c r="EG82" s="44">
        <f t="shared" si="38"/>
        <v>1</v>
      </c>
      <c r="EH82" s="44">
        <f t="shared" si="38"/>
        <v>0</v>
      </c>
      <c r="EI82" s="44">
        <f t="shared" si="38"/>
        <v>1</v>
      </c>
      <c r="EJ82" s="44">
        <f t="shared" si="38"/>
        <v>2</v>
      </c>
      <c r="EK82" s="44">
        <f t="shared" si="38"/>
        <v>0</v>
      </c>
      <c r="EL82" s="44">
        <f t="shared" si="38"/>
        <v>0</v>
      </c>
      <c r="EM82" s="44">
        <f t="shared" si="38"/>
        <v>0</v>
      </c>
      <c r="EN82" s="44">
        <f t="shared" si="38"/>
        <v>0</v>
      </c>
      <c r="EO82" s="44">
        <f t="shared" si="38"/>
        <v>0</v>
      </c>
      <c r="EP82" s="44">
        <f t="shared" si="38"/>
        <v>0</v>
      </c>
      <c r="EQ82" s="44">
        <f t="shared" si="38"/>
        <v>0</v>
      </c>
      <c r="ER82" s="44">
        <f t="shared" si="38"/>
        <v>0</v>
      </c>
      <c r="ES82" s="44">
        <f t="shared" si="38"/>
        <v>0</v>
      </c>
      <c r="ET82" s="44">
        <f t="shared" si="38"/>
        <v>0</v>
      </c>
      <c r="EU82" s="44">
        <f t="shared" si="38"/>
        <v>0</v>
      </c>
      <c r="EV82" s="44">
        <f t="shared" si="38"/>
        <v>0</v>
      </c>
      <c r="EW82" s="44">
        <f t="shared" si="38"/>
        <v>0</v>
      </c>
      <c r="EX82" s="44">
        <f t="shared" si="38"/>
        <v>0</v>
      </c>
      <c r="EY82" s="44">
        <f t="shared" si="38"/>
        <v>0</v>
      </c>
      <c r="EZ82" s="44">
        <f t="shared" si="38"/>
        <v>0</v>
      </c>
      <c r="FA82" s="44">
        <f t="shared" si="38"/>
        <v>0</v>
      </c>
      <c r="FB82" s="44">
        <f t="shared" si="38"/>
        <v>0</v>
      </c>
      <c r="FC82" s="44">
        <f t="shared" si="38"/>
        <v>0</v>
      </c>
      <c r="FD82" s="44">
        <f t="shared" si="38"/>
        <v>0</v>
      </c>
      <c r="FE82" s="44">
        <f t="shared" si="38"/>
        <v>0</v>
      </c>
      <c r="FF82" s="44">
        <f t="shared" si="38"/>
        <v>0</v>
      </c>
      <c r="FG82" s="44">
        <f t="shared" si="38"/>
        <v>0</v>
      </c>
      <c r="FH82" s="44">
        <f t="shared" si="38"/>
        <v>0</v>
      </c>
      <c r="FI82" s="44">
        <f t="shared" si="38"/>
        <v>0</v>
      </c>
      <c r="FJ82" s="44">
        <f t="shared" si="38"/>
        <v>0</v>
      </c>
      <c r="FK82" s="44">
        <f t="shared" si="38"/>
        <v>0</v>
      </c>
      <c r="FL82" s="44">
        <f t="shared" si="38"/>
        <v>0</v>
      </c>
      <c r="FM82" s="44">
        <f t="shared" si="38"/>
        <v>0</v>
      </c>
      <c r="FN82" s="44">
        <f t="shared" si="38"/>
        <v>0</v>
      </c>
      <c r="FO82" s="44">
        <f t="shared" si="38"/>
        <v>0</v>
      </c>
      <c r="FP82" s="44">
        <f t="shared" si="38"/>
        <v>0</v>
      </c>
      <c r="FQ82" s="44">
        <f t="shared" si="38"/>
        <v>0</v>
      </c>
      <c r="FR82" s="44">
        <f t="shared" si="38"/>
        <v>0</v>
      </c>
      <c r="FS82" s="44">
        <f t="shared" si="38"/>
        <v>0</v>
      </c>
      <c r="FT82" s="44">
        <f t="shared" si="38"/>
        <v>0</v>
      </c>
      <c r="FU82" s="44">
        <f t="shared" si="38"/>
        <v>0</v>
      </c>
      <c r="FV82" s="44">
        <f t="shared" si="38"/>
        <v>0</v>
      </c>
      <c r="FW82" s="44">
        <f t="shared" si="38"/>
        <v>0</v>
      </c>
      <c r="FX82" s="44">
        <f t="shared" si="38"/>
        <v>0</v>
      </c>
      <c r="FY82" s="44">
        <f t="shared" si="38"/>
        <v>0</v>
      </c>
      <c r="FZ82" s="44">
        <f t="shared" si="38"/>
        <v>0</v>
      </c>
      <c r="GA82" s="44">
        <f t="shared" si="38"/>
        <v>0</v>
      </c>
      <c r="GB82" s="44">
        <f t="shared" si="38"/>
        <v>0</v>
      </c>
      <c r="GC82" s="44">
        <f t="shared" si="38"/>
        <v>0</v>
      </c>
      <c r="GD82" s="44">
        <f t="shared" si="38"/>
        <v>0</v>
      </c>
      <c r="GE82" s="44">
        <f t="shared" si="38"/>
        <v>0</v>
      </c>
      <c r="GF82" s="44">
        <f t="shared" si="38"/>
        <v>0</v>
      </c>
      <c r="GG82" s="44">
        <f t="shared" si="38"/>
        <v>0</v>
      </c>
      <c r="GH82" s="44">
        <f t="shared" si="38"/>
        <v>0</v>
      </c>
      <c r="GI82" s="44">
        <f t="shared" si="38"/>
        <v>0</v>
      </c>
      <c r="GJ82" s="44">
        <f t="shared" si="38"/>
        <v>0</v>
      </c>
      <c r="GK82" s="44">
        <f t="shared" si="38"/>
        <v>0</v>
      </c>
      <c r="GL82" s="44">
        <f t="shared" si="38"/>
        <v>0</v>
      </c>
      <c r="GM82" s="44">
        <f t="shared" si="38"/>
        <v>0</v>
      </c>
      <c r="GN82" s="44">
        <f t="shared" si="38"/>
        <v>0</v>
      </c>
      <c r="GO82" s="44">
        <f aca="true" t="shared" si="39" ref="GO82:IM82">GO83+GO89</f>
        <v>0</v>
      </c>
      <c r="GP82" s="44">
        <f t="shared" si="39"/>
        <v>0</v>
      </c>
      <c r="GQ82" s="44">
        <f t="shared" si="39"/>
        <v>0</v>
      </c>
      <c r="GR82" s="44">
        <f t="shared" si="39"/>
        <v>0</v>
      </c>
      <c r="GS82" s="44">
        <f t="shared" si="39"/>
        <v>0</v>
      </c>
      <c r="GT82" s="44">
        <f t="shared" si="39"/>
        <v>0</v>
      </c>
      <c r="GU82" s="44">
        <f t="shared" si="39"/>
        <v>0</v>
      </c>
      <c r="GV82" s="44">
        <f t="shared" si="39"/>
        <v>0</v>
      </c>
      <c r="GW82" s="44">
        <f t="shared" si="39"/>
        <v>0</v>
      </c>
      <c r="GX82" s="44">
        <f t="shared" si="39"/>
        <v>0</v>
      </c>
      <c r="GY82" s="44">
        <f t="shared" si="39"/>
        <v>0</v>
      </c>
      <c r="GZ82" s="44">
        <f t="shared" si="39"/>
        <v>0</v>
      </c>
      <c r="HA82" s="44">
        <f t="shared" si="39"/>
        <v>0</v>
      </c>
      <c r="HB82" s="44">
        <f t="shared" si="39"/>
        <v>0</v>
      </c>
      <c r="HC82" s="44">
        <f t="shared" si="39"/>
        <v>0</v>
      </c>
      <c r="HD82" s="44">
        <f t="shared" si="39"/>
        <v>0</v>
      </c>
      <c r="HE82" s="44">
        <f t="shared" si="39"/>
        <v>0</v>
      </c>
      <c r="HF82" s="44">
        <f t="shared" si="39"/>
        <v>0</v>
      </c>
      <c r="HG82" s="44">
        <f t="shared" si="39"/>
        <v>0</v>
      </c>
      <c r="HH82" s="44">
        <f t="shared" si="39"/>
        <v>0</v>
      </c>
      <c r="HI82" s="44">
        <f t="shared" si="39"/>
        <v>0</v>
      </c>
      <c r="HJ82" s="44">
        <f t="shared" si="39"/>
        <v>0</v>
      </c>
      <c r="HK82" s="44">
        <f t="shared" si="39"/>
        <v>0</v>
      </c>
      <c r="HL82" s="44">
        <f t="shared" si="39"/>
        <v>0</v>
      </c>
      <c r="HM82" s="44">
        <f t="shared" si="39"/>
        <v>0</v>
      </c>
      <c r="HN82" s="44">
        <f t="shared" si="39"/>
        <v>0</v>
      </c>
      <c r="HO82" s="44">
        <f t="shared" si="39"/>
        <v>0</v>
      </c>
      <c r="HP82" s="44">
        <f t="shared" si="39"/>
        <v>0</v>
      </c>
      <c r="HQ82" s="44">
        <f t="shared" si="39"/>
        <v>0</v>
      </c>
      <c r="HR82" s="44">
        <f t="shared" si="39"/>
        <v>0</v>
      </c>
      <c r="HS82" s="44">
        <f t="shared" si="39"/>
        <v>0</v>
      </c>
      <c r="HT82" s="44">
        <f t="shared" si="39"/>
        <v>0</v>
      </c>
      <c r="HU82" s="44">
        <f t="shared" si="39"/>
        <v>0</v>
      </c>
      <c r="HV82" s="44">
        <f t="shared" si="39"/>
        <v>0</v>
      </c>
      <c r="HW82" s="44">
        <f t="shared" si="39"/>
        <v>0</v>
      </c>
      <c r="HX82" s="44">
        <f t="shared" si="39"/>
        <v>0</v>
      </c>
      <c r="HY82" s="44">
        <f t="shared" si="39"/>
        <v>0</v>
      </c>
      <c r="HZ82" s="44">
        <f t="shared" si="39"/>
        <v>0</v>
      </c>
      <c r="IA82" s="44">
        <f t="shared" si="39"/>
        <v>0</v>
      </c>
      <c r="IB82" s="44">
        <f t="shared" si="39"/>
        <v>0</v>
      </c>
      <c r="IC82" s="44">
        <f t="shared" si="39"/>
        <v>0</v>
      </c>
      <c r="ID82" s="44">
        <f t="shared" si="39"/>
        <v>0</v>
      </c>
      <c r="IE82" s="44">
        <f t="shared" si="39"/>
        <v>0</v>
      </c>
      <c r="IF82" s="44">
        <f t="shared" si="39"/>
        <v>6</v>
      </c>
      <c r="IG82" s="44">
        <f t="shared" si="39"/>
        <v>12</v>
      </c>
      <c r="IH82" s="44">
        <f t="shared" si="39"/>
        <v>0</v>
      </c>
      <c r="II82" s="44">
        <f t="shared" si="39"/>
        <v>0</v>
      </c>
      <c r="IJ82" s="44">
        <f t="shared" si="39"/>
        <v>0</v>
      </c>
      <c r="IK82" s="44">
        <f t="shared" si="39"/>
        <v>0</v>
      </c>
      <c r="IL82" s="44">
        <f t="shared" si="39"/>
        <v>0</v>
      </c>
      <c r="IM82" s="44">
        <f t="shared" si="39"/>
        <v>0</v>
      </c>
      <c r="IN82" s="33">
        <f t="shared" si="30"/>
        <v>253</v>
      </c>
      <c r="IO82" s="34">
        <f t="shared" si="31"/>
        <v>87</v>
      </c>
      <c r="IP82" s="45"/>
      <c r="IV82" s="46"/>
    </row>
    <row r="83" spans="1:256" ht="18">
      <c r="A83" s="28">
        <v>77</v>
      </c>
      <c r="B83" s="41"/>
      <c r="C83" s="62" t="s">
        <v>563</v>
      </c>
      <c r="D83" s="42"/>
      <c r="E83" s="39">
        <f aca="true" t="shared" si="40" ref="E83:BP83">E84+E85+E86+E87+E88</f>
        <v>21</v>
      </c>
      <c r="F83" s="39">
        <f t="shared" si="40"/>
        <v>30</v>
      </c>
      <c r="G83" s="39">
        <f t="shared" si="40"/>
        <v>18</v>
      </c>
      <c r="H83" s="39">
        <f t="shared" si="40"/>
        <v>12</v>
      </c>
      <c r="I83" s="39">
        <f t="shared" si="40"/>
        <v>7</v>
      </c>
      <c r="J83" s="39">
        <f t="shared" si="40"/>
        <v>18</v>
      </c>
      <c r="K83" s="39">
        <f t="shared" si="40"/>
        <v>8</v>
      </c>
      <c r="L83" s="39">
        <f t="shared" si="40"/>
        <v>6</v>
      </c>
      <c r="M83" s="39">
        <f t="shared" si="40"/>
        <v>10</v>
      </c>
      <c r="N83" s="39">
        <f t="shared" si="40"/>
        <v>17</v>
      </c>
      <c r="O83" s="39">
        <f t="shared" si="40"/>
        <v>17</v>
      </c>
      <c r="P83" s="39">
        <f t="shared" si="40"/>
        <v>0</v>
      </c>
      <c r="Q83" s="39">
        <f t="shared" si="40"/>
        <v>0</v>
      </c>
      <c r="R83" s="39">
        <f t="shared" si="40"/>
        <v>0</v>
      </c>
      <c r="S83" s="39">
        <f t="shared" si="40"/>
        <v>0</v>
      </c>
      <c r="T83" s="39">
        <f t="shared" si="40"/>
        <v>0</v>
      </c>
      <c r="U83" s="39">
        <f t="shared" si="40"/>
        <v>0</v>
      </c>
      <c r="V83" s="39">
        <f t="shared" si="40"/>
        <v>0</v>
      </c>
      <c r="W83" s="39">
        <f t="shared" si="40"/>
        <v>0</v>
      </c>
      <c r="X83" s="39">
        <f t="shared" si="40"/>
        <v>0</v>
      </c>
      <c r="Y83" s="39">
        <f t="shared" si="40"/>
        <v>0</v>
      </c>
      <c r="Z83" s="39">
        <f t="shared" si="40"/>
        <v>0</v>
      </c>
      <c r="AA83" s="39">
        <f t="shared" si="40"/>
        <v>0</v>
      </c>
      <c r="AB83" s="39">
        <f t="shared" si="40"/>
        <v>0</v>
      </c>
      <c r="AC83" s="39">
        <f t="shared" si="40"/>
        <v>0</v>
      </c>
      <c r="AD83" s="39">
        <f t="shared" si="40"/>
        <v>0</v>
      </c>
      <c r="AE83" s="39">
        <f t="shared" si="40"/>
        <v>0</v>
      </c>
      <c r="AF83" s="39">
        <f t="shared" si="40"/>
        <v>0</v>
      </c>
      <c r="AG83" s="39">
        <f t="shared" si="40"/>
        <v>0</v>
      </c>
      <c r="AH83" s="39">
        <f t="shared" si="40"/>
        <v>0</v>
      </c>
      <c r="AI83" s="39">
        <f t="shared" si="40"/>
        <v>0</v>
      </c>
      <c r="AJ83" s="39">
        <f t="shared" si="40"/>
        <v>0</v>
      </c>
      <c r="AK83" s="39">
        <f t="shared" si="40"/>
        <v>0</v>
      </c>
      <c r="AL83" s="39">
        <f t="shared" si="40"/>
        <v>0</v>
      </c>
      <c r="AM83" s="39">
        <f t="shared" si="40"/>
        <v>0</v>
      </c>
      <c r="AN83" s="39">
        <f t="shared" si="40"/>
        <v>0</v>
      </c>
      <c r="AO83" s="39">
        <f t="shared" si="40"/>
        <v>0</v>
      </c>
      <c r="AP83" s="39">
        <f t="shared" si="40"/>
        <v>0</v>
      </c>
      <c r="AQ83" s="39">
        <f t="shared" si="40"/>
        <v>0</v>
      </c>
      <c r="AR83" s="39">
        <f t="shared" si="40"/>
        <v>0</v>
      </c>
      <c r="AS83" s="39">
        <f t="shared" si="40"/>
        <v>0</v>
      </c>
      <c r="AT83" s="39">
        <f t="shared" si="40"/>
        <v>0</v>
      </c>
      <c r="AU83" s="39">
        <f t="shared" si="40"/>
        <v>0</v>
      </c>
      <c r="AV83" s="39">
        <f t="shared" si="40"/>
        <v>0</v>
      </c>
      <c r="AW83" s="39">
        <f t="shared" si="40"/>
        <v>0</v>
      </c>
      <c r="AX83" s="39">
        <f t="shared" si="40"/>
        <v>0</v>
      </c>
      <c r="AY83" s="39">
        <f t="shared" si="40"/>
        <v>0</v>
      </c>
      <c r="AZ83" s="39">
        <f t="shared" si="40"/>
        <v>0</v>
      </c>
      <c r="BA83" s="39">
        <f t="shared" si="40"/>
        <v>0</v>
      </c>
      <c r="BB83" s="39">
        <f t="shared" si="40"/>
        <v>0</v>
      </c>
      <c r="BC83" s="39">
        <f t="shared" si="40"/>
        <v>0</v>
      </c>
      <c r="BD83" s="39">
        <f t="shared" si="40"/>
        <v>0</v>
      </c>
      <c r="BE83" s="39">
        <f t="shared" si="40"/>
        <v>0</v>
      </c>
      <c r="BF83" s="39">
        <f t="shared" si="40"/>
        <v>0</v>
      </c>
      <c r="BG83" s="39">
        <f t="shared" si="40"/>
        <v>0</v>
      </c>
      <c r="BH83" s="39">
        <f t="shared" si="40"/>
        <v>5</v>
      </c>
      <c r="BI83" s="39">
        <f t="shared" si="40"/>
        <v>0</v>
      </c>
      <c r="BJ83" s="39">
        <f t="shared" si="40"/>
        <v>0</v>
      </c>
      <c r="BK83" s="39">
        <f t="shared" si="40"/>
        <v>0</v>
      </c>
      <c r="BL83" s="39">
        <f t="shared" si="40"/>
        <v>0</v>
      </c>
      <c r="BM83" s="39">
        <f t="shared" si="40"/>
        <v>0</v>
      </c>
      <c r="BN83" s="39">
        <f t="shared" si="40"/>
        <v>0</v>
      </c>
      <c r="BO83" s="39">
        <f t="shared" si="40"/>
        <v>0</v>
      </c>
      <c r="BP83" s="39">
        <f t="shared" si="40"/>
        <v>0</v>
      </c>
      <c r="BQ83" s="39">
        <f aca="true" t="shared" si="41" ref="BQ83:EB83">BQ84+BQ85+BQ86+BQ87+BQ88</f>
        <v>0</v>
      </c>
      <c r="BR83" s="39">
        <f t="shared" si="41"/>
        <v>0</v>
      </c>
      <c r="BS83" s="39">
        <f t="shared" si="41"/>
        <v>0</v>
      </c>
      <c r="BT83" s="39">
        <f t="shared" si="41"/>
        <v>0</v>
      </c>
      <c r="BU83" s="39">
        <f t="shared" si="41"/>
        <v>0</v>
      </c>
      <c r="BV83" s="39">
        <f t="shared" si="41"/>
        <v>0</v>
      </c>
      <c r="BW83" s="39">
        <f t="shared" si="41"/>
        <v>0</v>
      </c>
      <c r="BX83" s="39">
        <f t="shared" si="41"/>
        <v>0</v>
      </c>
      <c r="BY83" s="39">
        <f t="shared" si="41"/>
        <v>0</v>
      </c>
      <c r="BZ83" s="39">
        <f t="shared" si="41"/>
        <v>0</v>
      </c>
      <c r="CA83" s="39">
        <f t="shared" si="41"/>
        <v>0</v>
      </c>
      <c r="CB83" s="39">
        <f t="shared" si="41"/>
        <v>0</v>
      </c>
      <c r="CC83" s="39">
        <f t="shared" si="41"/>
        <v>0</v>
      </c>
      <c r="CD83" s="39">
        <f t="shared" si="41"/>
        <v>0</v>
      </c>
      <c r="CE83" s="39">
        <f t="shared" si="41"/>
        <v>0</v>
      </c>
      <c r="CF83" s="39">
        <f t="shared" si="41"/>
        <v>0</v>
      </c>
      <c r="CG83" s="39">
        <f t="shared" si="41"/>
        <v>0</v>
      </c>
      <c r="CH83" s="39">
        <f t="shared" si="41"/>
        <v>0</v>
      </c>
      <c r="CI83" s="39">
        <f t="shared" si="41"/>
        <v>0</v>
      </c>
      <c r="CJ83" s="39">
        <f t="shared" si="41"/>
        <v>0</v>
      </c>
      <c r="CK83" s="39">
        <f t="shared" si="41"/>
        <v>0</v>
      </c>
      <c r="CL83" s="39">
        <f t="shared" si="41"/>
        <v>0</v>
      </c>
      <c r="CM83" s="39">
        <f t="shared" si="41"/>
        <v>0</v>
      </c>
      <c r="CN83" s="39">
        <f t="shared" si="41"/>
        <v>0</v>
      </c>
      <c r="CO83" s="39">
        <f t="shared" si="41"/>
        <v>0</v>
      </c>
      <c r="CP83" s="39">
        <f t="shared" si="41"/>
        <v>0</v>
      </c>
      <c r="CQ83" s="39">
        <f t="shared" si="41"/>
        <v>0</v>
      </c>
      <c r="CR83" s="39">
        <f t="shared" si="41"/>
        <v>0</v>
      </c>
      <c r="CS83" s="39">
        <f t="shared" si="41"/>
        <v>0</v>
      </c>
      <c r="CT83" s="39">
        <f t="shared" si="41"/>
        <v>0</v>
      </c>
      <c r="CU83" s="39">
        <f t="shared" si="41"/>
        <v>0</v>
      </c>
      <c r="CV83" s="39">
        <f t="shared" si="41"/>
        <v>0</v>
      </c>
      <c r="CW83" s="39">
        <f t="shared" si="41"/>
        <v>0</v>
      </c>
      <c r="CX83" s="39">
        <f t="shared" si="41"/>
        <v>0</v>
      </c>
      <c r="CY83" s="39">
        <f t="shared" si="41"/>
        <v>0</v>
      </c>
      <c r="CZ83" s="39">
        <f t="shared" si="41"/>
        <v>0</v>
      </c>
      <c r="DA83" s="39">
        <f t="shared" si="41"/>
        <v>0</v>
      </c>
      <c r="DB83" s="39">
        <f t="shared" si="41"/>
        <v>0</v>
      </c>
      <c r="DC83" s="39">
        <f t="shared" si="41"/>
        <v>0</v>
      </c>
      <c r="DD83" s="39">
        <f t="shared" si="41"/>
        <v>0</v>
      </c>
      <c r="DE83" s="39">
        <f t="shared" si="41"/>
        <v>0</v>
      </c>
      <c r="DF83" s="39">
        <f t="shared" si="41"/>
        <v>0</v>
      </c>
      <c r="DG83" s="39">
        <f t="shared" si="41"/>
        <v>0</v>
      </c>
      <c r="DH83" s="39">
        <f t="shared" si="41"/>
        <v>0</v>
      </c>
      <c r="DI83" s="39">
        <f t="shared" si="41"/>
        <v>0</v>
      </c>
      <c r="DJ83" s="39">
        <f t="shared" si="41"/>
        <v>6</v>
      </c>
      <c r="DK83" s="39">
        <f t="shared" si="41"/>
        <v>0</v>
      </c>
      <c r="DL83" s="39">
        <f t="shared" si="41"/>
        <v>0</v>
      </c>
      <c r="DM83" s="39">
        <f t="shared" si="41"/>
        <v>0</v>
      </c>
      <c r="DN83" s="39">
        <f t="shared" si="41"/>
        <v>0</v>
      </c>
      <c r="DO83" s="39">
        <f t="shared" si="41"/>
        <v>0</v>
      </c>
      <c r="DP83" s="39">
        <f t="shared" si="41"/>
        <v>0</v>
      </c>
      <c r="DQ83" s="39">
        <f t="shared" si="41"/>
        <v>0</v>
      </c>
      <c r="DR83" s="39">
        <f t="shared" si="41"/>
        <v>0</v>
      </c>
      <c r="DS83" s="39">
        <f t="shared" si="41"/>
        <v>0</v>
      </c>
      <c r="DT83" s="39">
        <f t="shared" si="41"/>
        <v>0</v>
      </c>
      <c r="DU83" s="39">
        <f t="shared" si="41"/>
        <v>0</v>
      </c>
      <c r="DV83" s="39">
        <f t="shared" si="41"/>
        <v>0</v>
      </c>
      <c r="DW83" s="39">
        <f t="shared" si="41"/>
        <v>0</v>
      </c>
      <c r="DX83" s="39">
        <f t="shared" si="41"/>
        <v>0</v>
      </c>
      <c r="DY83" s="39">
        <f t="shared" si="41"/>
        <v>0</v>
      </c>
      <c r="DZ83" s="39">
        <f t="shared" si="41"/>
        <v>0</v>
      </c>
      <c r="EA83" s="39">
        <f t="shared" si="41"/>
        <v>0</v>
      </c>
      <c r="EB83" s="39">
        <f t="shared" si="41"/>
        <v>0</v>
      </c>
      <c r="EC83" s="39">
        <f aca="true" t="shared" si="42" ref="EC83:GN83">EC84+EC85+EC86+EC87+EC88</f>
        <v>0</v>
      </c>
      <c r="ED83" s="39">
        <f t="shared" si="42"/>
        <v>0</v>
      </c>
      <c r="EE83" s="39">
        <f t="shared" si="42"/>
        <v>0</v>
      </c>
      <c r="EF83" s="39">
        <f t="shared" si="42"/>
        <v>0</v>
      </c>
      <c r="EG83" s="39">
        <f t="shared" si="42"/>
        <v>0</v>
      </c>
      <c r="EH83" s="39">
        <f t="shared" si="42"/>
        <v>0</v>
      </c>
      <c r="EI83" s="39">
        <f t="shared" si="42"/>
        <v>0</v>
      </c>
      <c r="EJ83" s="39">
        <f t="shared" si="42"/>
        <v>0</v>
      </c>
      <c r="EK83" s="39">
        <f t="shared" si="42"/>
        <v>0</v>
      </c>
      <c r="EL83" s="39">
        <f t="shared" si="42"/>
        <v>0</v>
      </c>
      <c r="EM83" s="39">
        <f t="shared" si="42"/>
        <v>0</v>
      </c>
      <c r="EN83" s="39">
        <f t="shared" si="42"/>
        <v>0</v>
      </c>
      <c r="EO83" s="39">
        <f t="shared" si="42"/>
        <v>0</v>
      </c>
      <c r="EP83" s="39">
        <f t="shared" si="42"/>
        <v>0</v>
      </c>
      <c r="EQ83" s="39">
        <f t="shared" si="42"/>
        <v>0</v>
      </c>
      <c r="ER83" s="39">
        <f t="shared" si="42"/>
        <v>0</v>
      </c>
      <c r="ES83" s="39">
        <f t="shared" si="42"/>
        <v>0</v>
      </c>
      <c r="ET83" s="39">
        <f t="shared" si="42"/>
        <v>0</v>
      </c>
      <c r="EU83" s="39">
        <f t="shared" si="42"/>
        <v>0</v>
      </c>
      <c r="EV83" s="39">
        <f t="shared" si="42"/>
        <v>0</v>
      </c>
      <c r="EW83" s="39">
        <f t="shared" si="42"/>
        <v>0</v>
      </c>
      <c r="EX83" s="39">
        <f t="shared" si="42"/>
        <v>0</v>
      </c>
      <c r="EY83" s="39">
        <f t="shared" si="42"/>
        <v>0</v>
      </c>
      <c r="EZ83" s="39">
        <f t="shared" si="42"/>
        <v>0</v>
      </c>
      <c r="FA83" s="39">
        <f t="shared" si="42"/>
        <v>0</v>
      </c>
      <c r="FB83" s="39">
        <f t="shared" si="42"/>
        <v>0</v>
      </c>
      <c r="FC83" s="39">
        <f t="shared" si="42"/>
        <v>0</v>
      </c>
      <c r="FD83" s="39">
        <f t="shared" si="42"/>
        <v>0</v>
      </c>
      <c r="FE83" s="39">
        <f t="shared" si="42"/>
        <v>0</v>
      </c>
      <c r="FF83" s="39">
        <f t="shared" si="42"/>
        <v>0</v>
      </c>
      <c r="FG83" s="39">
        <f t="shared" si="42"/>
        <v>0</v>
      </c>
      <c r="FH83" s="39">
        <f t="shared" si="42"/>
        <v>0</v>
      </c>
      <c r="FI83" s="39">
        <f t="shared" si="42"/>
        <v>0</v>
      </c>
      <c r="FJ83" s="39">
        <f t="shared" si="42"/>
        <v>0</v>
      </c>
      <c r="FK83" s="39">
        <f t="shared" si="42"/>
        <v>0</v>
      </c>
      <c r="FL83" s="39">
        <f t="shared" si="42"/>
        <v>0</v>
      </c>
      <c r="FM83" s="39">
        <f t="shared" si="42"/>
        <v>0</v>
      </c>
      <c r="FN83" s="39">
        <f t="shared" si="42"/>
        <v>0</v>
      </c>
      <c r="FO83" s="39">
        <f t="shared" si="42"/>
        <v>0</v>
      </c>
      <c r="FP83" s="39">
        <f t="shared" si="42"/>
        <v>0</v>
      </c>
      <c r="FQ83" s="39">
        <f t="shared" si="42"/>
        <v>0</v>
      </c>
      <c r="FR83" s="39">
        <f t="shared" si="42"/>
        <v>0</v>
      </c>
      <c r="FS83" s="39">
        <f t="shared" si="42"/>
        <v>0</v>
      </c>
      <c r="FT83" s="39">
        <f t="shared" si="42"/>
        <v>0</v>
      </c>
      <c r="FU83" s="39">
        <f t="shared" si="42"/>
        <v>0</v>
      </c>
      <c r="FV83" s="39">
        <f t="shared" si="42"/>
        <v>0</v>
      </c>
      <c r="FW83" s="39">
        <f t="shared" si="42"/>
        <v>0</v>
      </c>
      <c r="FX83" s="39">
        <f t="shared" si="42"/>
        <v>0</v>
      </c>
      <c r="FY83" s="39">
        <f t="shared" si="42"/>
        <v>0</v>
      </c>
      <c r="FZ83" s="39">
        <f t="shared" si="42"/>
        <v>0</v>
      </c>
      <c r="GA83" s="39">
        <f t="shared" si="42"/>
        <v>0</v>
      </c>
      <c r="GB83" s="39">
        <f t="shared" si="42"/>
        <v>0</v>
      </c>
      <c r="GC83" s="39">
        <f t="shared" si="42"/>
        <v>0</v>
      </c>
      <c r="GD83" s="39">
        <f t="shared" si="42"/>
        <v>0</v>
      </c>
      <c r="GE83" s="39">
        <f t="shared" si="42"/>
        <v>0</v>
      </c>
      <c r="GF83" s="39">
        <f t="shared" si="42"/>
        <v>0</v>
      </c>
      <c r="GG83" s="39">
        <f t="shared" si="42"/>
        <v>0</v>
      </c>
      <c r="GH83" s="39">
        <f t="shared" si="42"/>
        <v>0</v>
      </c>
      <c r="GI83" s="39">
        <f t="shared" si="42"/>
        <v>0</v>
      </c>
      <c r="GJ83" s="39">
        <f t="shared" si="42"/>
        <v>0</v>
      </c>
      <c r="GK83" s="39">
        <f t="shared" si="42"/>
        <v>0</v>
      </c>
      <c r="GL83" s="39">
        <f t="shared" si="42"/>
        <v>0</v>
      </c>
      <c r="GM83" s="39">
        <f t="shared" si="42"/>
        <v>0</v>
      </c>
      <c r="GN83" s="39">
        <f t="shared" si="42"/>
        <v>0</v>
      </c>
      <c r="GO83" s="39">
        <f aca="true" t="shared" si="43" ref="GO83:IM83">GO84+GO85+GO86+GO87+GO88</f>
        <v>0</v>
      </c>
      <c r="GP83" s="39">
        <f t="shared" si="43"/>
        <v>0</v>
      </c>
      <c r="GQ83" s="39">
        <f t="shared" si="43"/>
        <v>0</v>
      </c>
      <c r="GR83" s="39">
        <f t="shared" si="43"/>
        <v>0</v>
      </c>
      <c r="GS83" s="39">
        <f t="shared" si="43"/>
        <v>0</v>
      </c>
      <c r="GT83" s="39">
        <f t="shared" si="43"/>
        <v>0</v>
      </c>
      <c r="GU83" s="39">
        <f t="shared" si="43"/>
        <v>0</v>
      </c>
      <c r="GV83" s="39">
        <f t="shared" si="43"/>
        <v>0</v>
      </c>
      <c r="GW83" s="39">
        <f t="shared" si="43"/>
        <v>0</v>
      </c>
      <c r="GX83" s="39">
        <f t="shared" si="43"/>
        <v>0</v>
      </c>
      <c r="GY83" s="39">
        <f t="shared" si="43"/>
        <v>0</v>
      </c>
      <c r="GZ83" s="39">
        <f t="shared" si="43"/>
        <v>0</v>
      </c>
      <c r="HA83" s="39">
        <f t="shared" si="43"/>
        <v>0</v>
      </c>
      <c r="HB83" s="39">
        <f t="shared" si="43"/>
        <v>0</v>
      </c>
      <c r="HC83" s="39">
        <f t="shared" si="43"/>
        <v>0</v>
      </c>
      <c r="HD83" s="39">
        <f t="shared" si="43"/>
        <v>0</v>
      </c>
      <c r="HE83" s="39">
        <f t="shared" si="43"/>
        <v>0</v>
      </c>
      <c r="HF83" s="39">
        <f t="shared" si="43"/>
        <v>0</v>
      </c>
      <c r="HG83" s="39">
        <f t="shared" si="43"/>
        <v>0</v>
      </c>
      <c r="HH83" s="39">
        <f t="shared" si="43"/>
        <v>0</v>
      </c>
      <c r="HI83" s="39">
        <f t="shared" si="43"/>
        <v>0</v>
      </c>
      <c r="HJ83" s="39">
        <f t="shared" si="43"/>
        <v>0</v>
      </c>
      <c r="HK83" s="39">
        <f t="shared" si="43"/>
        <v>0</v>
      </c>
      <c r="HL83" s="39">
        <f t="shared" si="43"/>
        <v>0</v>
      </c>
      <c r="HM83" s="39">
        <f t="shared" si="43"/>
        <v>0</v>
      </c>
      <c r="HN83" s="39">
        <f t="shared" si="43"/>
        <v>0</v>
      </c>
      <c r="HO83" s="39">
        <f t="shared" si="43"/>
        <v>0</v>
      </c>
      <c r="HP83" s="39">
        <f t="shared" si="43"/>
        <v>0</v>
      </c>
      <c r="HQ83" s="39">
        <f t="shared" si="43"/>
        <v>0</v>
      </c>
      <c r="HR83" s="39">
        <f t="shared" si="43"/>
        <v>0</v>
      </c>
      <c r="HS83" s="39">
        <f t="shared" si="43"/>
        <v>0</v>
      </c>
      <c r="HT83" s="39">
        <f t="shared" si="43"/>
        <v>0</v>
      </c>
      <c r="HU83" s="39">
        <f t="shared" si="43"/>
        <v>0</v>
      </c>
      <c r="HV83" s="39">
        <f t="shared" si="43"/>
        <v>0</v>
      </c>
      <c r="HW83" s="39">
        <f t="shared" si="43"/>
        <v>0</v>
      </c>
      <c r="HX83" s="39">
        <f t="shared" si="43"/>
        <v>0</v>
      </c>
      <c r="HY83" s="39">
        <f t="shared" si="43"/>
        <v>0</v>
      </c>
      <c r="HZ83" s="39">
        <f t="shared" si="43"/>
        <v>0</v>
      </c>
      <c r="IA83" s="39">
        <f t="shared" si="43"/>
        <v>0</v>
      </c>
      <c r="IB83" s="39">
        <f t="shared" si="43"/>
        <v>0</v>
      </c>
      <c r="IC83" s="39">
        <f t="shared" si="43"/>
        <v>0</v>
      </c>
      <c r="ID83" s="39">
        <f t="shared" si="43"/>
        <v>0</v>
      </c>
      <c r="IE83" s="39">
        <f t="shared" si="43"/>
        <v>0</v>
      </c>
      <c r="IF83" s="39">
        <f t="shared" si="43"/>
        <v>6</v>
      </c>
      <c r="IG83" s="39">
        <f t="shared" si="43"/>
        <v>12</v>
      </c>
      <c r="IH83" s="39">
        <f t="shared" si="43"/>
        <v>0</v>
      </c>
      <c r="II83" s="39">
        <f t="shared" si="43"/>
        <v>0</v>
      </c>
      <c r="IJ83" s="39">
        <f t="shared" si="43"/>
        <v>0</v>
      </c>
      <c r="IK83" s="39">
        <f t="shared" si="43"/>
        <v>0</v>
      </c>
      <c r="IL83" s="39">
        <f t="shared" si="43"/>
        <v>0</v>
      </c>
      <c r="IM83" s="39">
        <f t="shared" si="43"/>
        <v>0</v>
      </c>
      <c r="IN83" s="33">
        <f t="shared" si="30"/>
        <v>193</v>
      </c>
      <c r="IO83" s="34">
        <f t="shared" si="31"/>
        <v>64</v>
      </c>
      <c r="IS83" s="35"/>
      <c r="IT83" s="35"/>
      <c r="IU83" s="35"/>
      <c r="IV83" s="36"/>
    </row>
    <row r="84" spans="1:256" s="39" customFormat="1" ht="18">
      <c r="A84" s="28">
        <v>78</v>
      </c>
      <c r="B84" s="41">
        <v>40</v>
      </c>
      <c r="C84" s="40" t="s">
        <v>564</v>
      </c>
      <c r="D84" s="42" t="s">
        <v>528</v>
      </c>
      <c r="E84" s="68">
        <v>10</v>
      </c>
      <c r="F84" s="68">
        <v>20</v>
      </c>
      <c r="IN84" s="33">
        <f t="shared" si="30"/>
        <v>30</v>
      </c>
      <c r="IO84" s="34">
        <f t="shared" si="31"/>
        <v>0</v>
      </c>
      <c r="IP84" s="1"/>
      <c r="IQ84" s="1"/>
      <c r="IR84" s="1"/>
      <c r="IS84" s="1"/>
      <c r="IT84" s="1"/>
      <c r="IU84" s="1"/>
      <c r="IV84" s="64"/>
    </row>
    <row r="85" spans="1:256" s="44" customFormat="1" ht="18">
      <c r="A85" s="28">
        <v>79</v>
      </c>
      <c r="B85" s="41">
        <v>41</v>
      </c>
      <c r="C85" s="40" t="s">
        <v>565</v>
      </c>
      <c r="D85" s="42" t="s">
        <v>528</v>
      </c>
      <c r="G85" s="44">
        <v>10</v>
      </c>
      <c r="H85" s="44">
        <v>10</v>
      </c>
      <c r="I85" s="44">
        <v>5</v>
      </c>
      <c r="J85" s="44">
        <v>10</v>
      </c>
      <c r="K85" s="44">
        <v>5</v>
      </c>
      <c r="L85" s="44">
        <v>5</v>
      </c>
      <c r="M85" s="44">
        <v>5</v>
      </c>
      <c r="N85" s="44">
        <v>10</v>
      </c>
      <c r="O85" s="44">
        <v>10</v>
      </c>
      <c r="CU85" s="43"/>
      <c r="CV85" s="43"/>
      <c r="IN85" s="33">
        <f t="shared" si="30"/>
        <v>70</v>
      </c>
      <c r="IO85" s="34">
        <f t="shared" si="31"/>
        <v>35</v>
      </c>
      <c r="IP85" s="45"/>
      <c r="IQ85" s="1"/>
      <c r="IR85" s="1"/>
      <c r="IS85" s="1"/>
      <c r="IT85" s="1"/>
      <c r="IU85" s="1"/>
      <c r="IV85" s="46"/>
    </row>
    <row r="86" spans="1:256" s="44" customFormat="1" ht="18">
      <c r="A86" s="28">
        <v>80</v>
      </c>
      <c r="B86" s="41">
        <v>42</v>
      </c>
      <c r="C86" s="40" t="s">
        <v>566</v>
      </c>
      <c r="D86" s="42" t="s">
        <v>528</v>
      </c>
      <c r="E86" s="44">
        <v>5</v>
      </c>
      <c r="F86" s="44">
        <v>5</v>
      </c>
      <c r="BH86" s="66">
        <v>5</v>
      </c>
      <c r="CU86" s="43"/>
      <c r="CV86" s="43"/>
      <c r="DJ86" s="66">
        <v>4</v>
      </c>
      <c r="IF86" s="66">
        <v>6</v>
      </c>
      <c r="IG86" s="66">
        <v>8</v>
      </c>
      <c r="IN86" s="33">
        <f t="shared" si="30"/>
        <v>33</v>
      </c>
      <c r="IO86" s="34">
        <f t="shared" si="31"/>
        <v>5</v>
      </c>
      <c r="IP86" s="45"/>
      <c r="IQ86" s="1"/>
      <c r="IR86" s="1"/>
      <c r="IS86" s="1"/>
      <c r="IT86" s="1"/>
      <c r="IU86" s="1"/>
      <c r="IV86" s="46"/>
    </row>
    <row r="87" spans="1:256" s="44" customFormat="1" ht="18">
      <c r="A87" s="28">
        <v>81</v>
      </c>
      <c r="B87" s="41">
        <v>43</v>
      </c>
      <c r="C87" s="40" t="s">
        <v>567</v>
      </c>
      <c r="D87" s="42" t="s">
        <v>528</v>
      </c>
      <c r="E87" s="44">
        <v>5</v>
      </c>
      <c r="F87" s="44">
        <v>5</v>
      </c>
      <c r="G87" s="44">
        <v>6</v>
      </c>
      <c r="H87" s="44">
        <v>2</v>
      </c>
      <c r="I87" s="44">
        <v>2</v>
      </c>
      <c r="J87" s="44">
        <v>6</v>
      </c>
      <c r="K87" s="44">
        <v>2</v>
      </c>
      <c r="L87" s="44">
        <v>1</v>
      </c>
      <c r="M87" s="44">
        <v>4</v>
      </c>
      <c r="N87" s="44">
        <v>6</v>
      </c>
      <c r="O87" s="44">
        <v>6</v>
      </c>
      <c r="CU87" s="43"/>
      <c r="CV87" s="43"/>
      <c r="DJ87" s="66">
        <v>2</v>
      </c>
      <c r="IG87" s="66">
        <v>4</v>
      </c>
      <c r="IN87" s="33">
        <f t="shared" si="30"/>
        <v>51</v>
      </c>
      <c r="IO87" s="34">
        <f t="shared" si="31"/>
        <v>20</v>
      </c>
      <c r="IP87" s="45"/>
      <c r="IQ87" s="1"/>
      <c r="IR87" s="1"/>
      <c r="IS87" s="1"/>
      <c r="IT87" s="1"/>
      <c r="IU87" s="1"/>
      <c r="IV87" s="46"/>
    </row>
    <row r="88" spans="1:256" s="44" customFormat="1" ht="18">
      <c r="A88" s="28">
        <v>82</v>
      </c>
      <c r="B88" s="41">
        <v>44</v>
      </c>
      <c r="C88" s="40" t="s">
        <v>552</v>
      </c>
      <c r="D88" s="42" t="s">
        <v>528</v>
      </c>
      <c r="E88" s="44">
        <v>1</v>
      </c>
      <c r="G88" s="44">
        <v>2</v>
      </c>
      <c r="J88" s="44">
        <v>2</v>
      </c>
      <c r="K88" s="44">
        <v>1</v>
      </c>
      <c r="M88" s="44">
        <v>1</v>
      </c>
      <c r="N88" s="44">
        <v>1</v>
      </c>
      <c r="O88" s="44">
        <v>1</v>
      </c>
      <c r="CU88" s="43"/>
      <c r="CV88" s="43"/>
      <c r="IN88" s="33">
        <f t="shared" si="30"/>
        <v>9</v>
      </c>
      <c r="IO88" s="34">
        <f t="shared" si="31"/>
        <v>4</v>
      </c>
      <c r="IP88" s="45"/>
      <c r="IQ88" s="1"/>
      <c r="IR88" s="1"/>
      <c r="IS88" s="1"/>
      <c r="IT88" s="1"/>
      <c r="IU88" s="1"/>
      <c r="IV88" s="46"/>
    </row>
    <row r="89" spans="1:256" ht="18">
      <c r="A89" s="28">
        <v>83</v>
      </c>
      <c r="B89" s="41"/>
      <c r="C89" s="38" t="s">
        <v>568</v>
      </c>
      <c r="D89" s="42"/>
      <c r="E89" s="43">
        <f aca="true" t="shared" si="44" ref="E89:BP89">E90+E91+E92+E93</f>
        <v>5</v>
      </c>
      <c r="F89" s="43">
        <f t="shared" si="44"/>
        <v>5</v>
      </c>
      <c r="G89" s="43">
        <f t="shared" si="44"/>
        <v>5</v>
      </c>
      <c r="H89" s="43">
        <f t="shared" si="44"/>
        <v>8</v>
      </c>
      <c r="I89" s="43">
        <f t="shared" si="44"/>
        <v>6</v>
      </c>
      <c r="J89" s="43">
        <f t="shared" si="44"/>
        <v>6</v>
      </c>
      <c r="K89" s="44">
        <f t="shared" si="44"/>
        <v>0</v>
      </c>
      <c r="L89" s="44">
        <f t="shared" si="44"/>
        <v>0</v>
      </c>
      <c r="M89" s="44">
        <f t="shared" si="44"/>
        <v>0</v>
      </c>
      <c r="N89" s="44">
        <f t="shared" si="44"/>
        <v>0</v>
      </c>
      <c r="O89" s="44">
        <f t="shared" si="44"/>
        <v>0</v>
      </c>
      <c r="P89" s="44">
        <f t="shared" si="44"/>
        <v>0</v>
      </c>
      <c r="Q89" s="44">
        <f t="shared" si="44"/>
        <v>0</v>
      </c>
      <c r="R89" s="44">
        <f t="shared" si="44"/>
        <v>0</v>
      </c>
      <c r="S89" s="44">
        <f t="shared" si="44"/>
        <v>2</v>
      </c>
      <c r="T89" s="44">
        <f t="shared" si="44"/>
        <v>2</v>
      </c>
      <c r="U89" s="44">
        <f t="shared" si="44"/>
        <v>2</v>
      </c>
      <c r="V89" s="44">
        <f t="shared" si="44"/>
        <v>0</v>
      </c>
      <c r="W89" s="44">
        <f t="shared" si="44"/>
        <v>0</v>
      </c>
      <c r="X89" s="44">
        <f t="shared" si="44"/>
        <v>1</v>
      </c>
      <c r="Y89" s="44">
        <f t="shared" si="44"/>
        <v>1</v>
      </c>
      <c r="Z89" s="44">
        <f t="shared" si="44"/>
        <v>0</v>
      </c>
      <c r="AA89" s="44">
        <f t="shared" si="44"/>
        <v>1</v>
      </c>
      <c r="AB89" s="44">
        <f t="shared" si="44"/>
        <v>0</v>
      </c>
      <c r="AC89" s="44">
        <f t="shared" si="44"/>
        <v>0</v>
      </c>
      <c r="AD89" s="44">
        <f t="shared" si="44"/>
        <v>0</v>
      </c>
      <c r="AE89" s="44">
        <f t="shared" si="44"/>
        <v>0</v>
      </c>
      <c r="AF89" s="44">
        <f t="shared" si="44"/>
        <v>0</v>
      </c>
      <c r="AG89" s="44">
        <f t="shared" si="44"/>
        <v>0</v>
      </c>
      <c r="AH89" s="44">
        <f t="shared" si="44"/>
        <v>0</v>
      </c>
      <c r="AI89" s="44">
        <f t="shared" si="44"/>
        <v>0</v>
      </c>
      <c r="AJ89" s="44">
        <f t="shared" si="44"/>
        <v>0</v>
      </c>
      <c r="AK89" s="44">
        <f t="shared" si="44"/>
        <v>0</v>
      </c>
      <c r="AL89" s="44">
        <f t="shared" si="44"/>
        <v>0</v>
      </c>
      <c r="AM89" s="44">
        <f t="shared" si="44"/>
        <v>0</v>
      </c>
      <c r="AN89" s="44">
        <f t="shared" si="44"/>
        <v>1</v>
      </c>
      <c r="AO89" s="44">
        <f t="shared" si="44"/>
        <v>1</v>
      </c>
      <c r="AP89" s="44">
        <f t="shared" si="44"/>
        <v>0</v>
      </c>
      <c r="AQ89" s="44">
        <f t="shared" si="44"/>
        <v>0</v>
      </c>
      <c r="AR89" s="44">
        <f t="shared" si="44"/>
        <v>0</v>
      </c>
      <c r="AS89" s="44">
        <f t="shared" si="44"/>
        <v>0</v>
      </c>
      <c r="AT89" s="44">
        <f t="shared" si="44"/>
        <v>0</v>
      </c>
      <c r="AU89" s="44">
        <f t="shared" si="44"/>
        <v>0</v>
      </c>
      <c r="AV89" s="44">
        <f t="shared" si="44"/>
        <v>0</v>
      </c>
      <c r="AW89" s="44">
        <f t="shared" si="44"/>
        <v>0</v>
      </c>
      <c r="AX89" s="44">
        <f t="shared" si="44"/>
        <v>0</v>
      </c>
      <c r="AY89" s="44">
        <f t="shared" si="44"/>
        <v>0</v>
      </c>
      <c r="AZ89" s="44">
        <f t="shared" si="44"/>
        <v>0</v>
      </c>
      <c r="BA89" s="44">
        <f t="shared" si="44"/>
        <v>0</v>
      </c>
      <c r="BB89" s="44">
        <f t="shared" si="44"/>
        <v>0</v>
      </c>
      <c r="BC89" s="44">
        <f t="shared" si="44"/>
        <v>0</v>
      </c>
      <c r="BD89" s="44">
        <f t="shared" si="44"/>
        <v>0</v>
      </c>
      <c r="BE89" s="44">
        <f t="shared" si="44"/>
        <v>0</v>
      </c>
      <c r="BF89" s="44">
        <f t="shared" si="44"/>
        <v>0</v>
      </c>
      <c r="BG89" s="44">
        <f t="shared" si="44"/>
        <v>0</v>
      </c>
      <c r="BH89" s="44">
        <f t="shared" si="44"/>
        <v>1</v>
      </c>
      <c r="BI89" s="44">
        <f t="shared" si="44"/>
        <v>1</v>
      </c>
      <c r="BJ89" s="44">
        <f t="shared" si="44"/>
        <v>0</v>
      </c>
      <c r="BK89" s="44">
        <f t="shared" si="44"/>
        <v>0</v>
      </c>
      <c r="BL89" s="44">
        <f t="shared" si="44"/>
        <v>0</v>
      </c>
      <c r="BM89" s="44">
        <f t="shared" si="44"/>
        <v>0</v>
      </c>
      <c r="BN89" s="44">
        <f t="shared" si="44"/>
        <v>0</v>
      </c>
      <c r="BO89" s="44">
        <f t="shared" si="44"/>
        <v>0</v>
      </c>
      <c r="BP89" s="44">
        <f t="shared" si="44"/>
        <v>0</v>
      </c>
      <c r="BQ89" s="44">
        <f aca="true" t="shared" si="45" ref="BQ89:EB89">BQ90+BQ91+BQ92+BQ93</f>
        <v>0</v>
      </c>
      <c r="BR89" s="44">
        <f t="shared" si="45"/>
        <v>0</v>
      </c>
      <c r="BS89" s="44">
        <f t="shared" si="45"/>
        <v>0</v>
      </c>
      <c r="BT89" s="44">
        <f t="shared" si="45"/>
        <v>0</v>
      </c>
      <c r="BU89" s="44">
        <f t="shared" si="45"/>
        <v>0</v>
      </c>
      <c r="BV89" s="44">
        <f t="shared" si="45"/>
        <v>0</v>
      </c>
      <c r="BW89" s="44">
        <f t="shared" si="45"/>
        <v>0</v>
      </c>
      <c r="BX89" s="44">
        <f t="shared" si="45"/>
        <v>0</v>
      </c>
      <c r="BY89" s="44">
        <f t="shared" si="45"/>
        <v>0</v>
      </c>
      <c r="BZ89" s="44">
        <f t="shared" si="45"/>
        <v>0</v>
      </c>
      <c r="CA89" s="44">
        <f t="shared" si="45"/>
        <v>0</v>
      </c>
      <c r="CB89" s="44">
        <f t="shared" si="45"/>
        <v>0</v>
      </c>
      <c r="CC89" s="44">
        <f t="shared" si="45"/>
        <v>0</v>
      </c>
      <c r="CD89" s="44">
        <f t="shared" si="45"/>
        <v>0</v>
      </c>
      <c r="CE89" s="44">
        <f t="shared" si="45"/>
        <v>0</v>
      </c>
      <c r="CF89" s="44">
        <f t="shared" si="45"/>
        <v>0</v>
      </c>
      <c r="CG89" s="44">
        <f t="shared" si="45"/>
        <v>0</v>
      </c>
      <c r="CH89" s="44">
        <f t="shared" si="45"/>
        <v>0</v>
      </c>
      <c r="CI89" s="44">
        <f t="shared" si="45"/>
        <v>0</v>
      </c>
      <c r="CJ89" s="44">
        <f t="shared" si="45"/>
        <v>0</v>
      </c>
      <c r="CK89" s="44">
        <f t="shared" si="45"/>
        <v>0</v>
      </c>
      <c r="CL89" s="44">
        <f t="shared" si="45"/>
        <v>0</v>
      </c>
      <c r="CM89" s="44">
        <f t="shared" si="45"/>
        <v>0</v>
      </c>
      <c r="CN89" s="44">
        <f t="shared" si="45"/>
        <v>0</v>
      </c>
      <c r="CO89" s="44">
        <f t="shared" si="45"/>
        <v>0</v>
      </c>
      <c r="CP89" s="44">
        <f t="shared" si="45"/>
        <v>0</v>
      </c>
      <c r="CQ89" s="44">
        <f t="shared" si="45"/>
        <v>0</v>
      </c>
      <c r="CR89" s="44">
        <f t="shared" si="45"/>
        <v>0</v>
      </c>
      <c r="CS89" s="44">
        <f t="shared" si="45"/>
        <v>1</v>
      </c>
      <c r="CT89" s="44">
        <f t="shared" si="45"/>
        <v>0</v>
      </c>
      <c r="CU89" s="44">
        <f t="shared" si="45"/>
        <v>0</v>
      </c>
      <c r="CV89" s="44">
        <f t="shared" si="45"/>
        <v>0</v>
      </c>
      <c r="CW89" s="44">
        <f t="shared" si="45"/>
        <v>0</v>
      </c>
      <c r="CX89" s="44">
        <f t="shared" si="45"/>
        <v>0</v>
      </c>
      <c r="CY89" s="44">
        <f t="shared" si="45"/>
        <v>1</v>
      </c>
      <c r="CZ89" s="44">
        <f t="shared" si="45"/>
        <v>1</v>
      </c>
      <c r="DA89" s="44">
        <f t="shared" si="45"/>
        <v>0</v>
      </c>
      <c r="DB89" s="44">
        <f t="shared" si="45"/>
        <v>0</v>
      </c>
      <c r="DC89" s="44">
        <f t="shared" si="45"/>
        <v>0</v>
      </c>
      <c r="DD89" s="44">
        <f t="shared" si="45"/>
        <v>0</v>
      </c>
      <c r="DE89" s="44">
        <f t="shared" si="45"/>
        <v>0</v>
      </c>
      <c r="DF89" s="44">
        <f t="shared" si="45"/>
        <v>0</v>
      </c>
      <c r="DG89" s="44">
        <f t="shared" si="45"/>
        <v>0</v>
      </c>
      <c r="DH89" s="44">
        <f t="shared" si="45"/>
        <v>0</v>
      </c>
      <c r="DI89" s="44">
        <f t="shared" si="45"/>
        <v>0</v>
      </c>
      <c r="DJ89" s="44">
        <f t="shared" si="45"/>
        <v>1</v>
      </c>
      <c r="DK89" s="44">
        <f t="shared" si="45"/>
        <v>0</v>
      </c>
      <c r="DL89" s="44">
        <f t="shared" si="45"/>
        <v>0</v>
      </c>
      <c r="DM89" s="44">
        <f t="shared" si="45"/>
        <v>1</v>
      </c>
      <c r="DN89" s="44">
        <f t="shared" si="45"/>
        <v>0</v>
      </c>
      <c r="DO89" s="44">
        <f t="shared" si="45"/>
        <v>0</v>
      </c>
      <c r="DP89" s="44">
        <f t="shared" si="45"/>
        <v>0</v>
      </c>
      <c r="DQ89" s="44">
        <f t="shared" si="45"/>
        <v>0</v>
      </c>
      <c r="DR89" s="44">
        <f t="shared" si="45"/>
        <v>0</v>
      </c>
      <c r="DS89" s="44">
        <f t="shared" si="45"/>
        <v>0</v>
      </c>
      <c r="DT89" s="44">
        <f t="shared" si="45"/>
        <v>0</v>
      </c>
      <c r="DU89" s="44">
        <f t="shared" si="45"/>
        <v>0</v>
      </c>
      <c r="DV89" s="44">
        <f t="shared" si="45"/>
        <v>0</v>
      </c>
      <c r="DW89" s="44">
        <f t="shared" si="45"/>
        <v>0</v>
      </c>
      <c r="DX89" s="44">
        <f t="shared" si="45"/>
        <v>0</v>
      </c>
      <c r="DY89" s="44">
        <f t="shared" si="45"/>
        <v>1</v>
      </c>
      <c r="DZ89" s="44">
        <f t="shared" si="45"/>
        <v>1</v>
      </c>
      <c r="EA89" s="44">
        <f t="shared" si="45"/>
        <v>0</v>
      </c>
      <c r="EB89" s="44">
        <f t="shared" si="45"/>
        <v>0</v>
      </c>
      <c r="EC89" s="44">
        <f aca="true" t="shared" si="46" ref="EC89:GN89">EC90+EC91+EC92+EC93</f>
        <v>0</v>
      </c>
      <c r="ED89" s="44">
        <f t="shared" si="46"/>
        <v>0</v>
      </c>
      <c r="EE89" s="44">
        <f t="shared" si="46"/>
        <v>0</v>
      </c>
      <c r="EF89" s="44">
        <f t="shared" si="46"/>
        <v>1</v>
      </c>
      <c r="EG89" s="44">
        <f t="shared" si="46"/>
        <v>1</v>
      </c>
      <c r="EH89" s="44">
        <f t="shared" si="46"/>
        <v>0</v>
      </c>
      <c r="EI89" s="44">
        <f t="shared" si="46"/>
        <v>1</v>
      </c>
      <c r="EJ89" s="44">
        <f t="shared" si="46"/>
        <v>2</v>
      </c>
      <c r="EK89" s="44">
        <f t="shared" si="46"/>
        <v>0</v>
      </c>
      <c r="EL89" s="44">
        <f t="shared" si="46"/>
        <v>0</v>
      </c>
      <c r="EM89" s="44">
        <f t="shared" si="46"/>
        <v>0</v>
      </c>
      <c r="EN89" s="44">
        <f t="shared" si="46"/>
        <v>0</v>
      </c>
      <c r="EO89" s="44">
        <f t="shared" si="46"/>
        <v>0</v>
      </c>
      <c r="EP89" s="44">
        <f t="shared" si="46"/>
        <v>0</v>
      </c>
      <c r="EQ89" s="44">
        <f t="shared" si="46"/>
        <v>0</v>
      </c>
      <c r="ER89" s="44">
        <f t="shared" si="46"/>
        <v>0</v>
      </c>
      <c r="ES89" s="44">
        <f t="shared" si="46"/>
        <v>0</v>
      </c>
      <c r="ET89" s="44">
        <f t="shared" si="46"/>
        <v>0</v>
      </c>
      <c r="EU89" s="44">
        <f t="shared" si="46"/>
        <v>0</v>
      </c>
      <c r="EV89" s="44">
        <f t="shared" si="46"/>
        <v>0</v>
      </c>
      <c r="EW89" s="44">
        <f t="shared" si="46"/>
        <v>0</v>
      </c>
      <c r="EX89" s="44">
        <f t="shared" si="46"/>
        <v>0</v>
      </c>
      <c r="EY89" s="44">
        <f t="shared" si="46"/>
        <v>0</v>
      </c>
      <c r="EZ89" s="44">
        <f t="shared" si="46"/>
        <v>0</v>
      </c>
      <c r="FA89" s="44">
        <f t="shared" si="46"/>
        <v>0</v>
      </c>
      <c r="FB89" s="44">
        <f t="shared" si="46"/>
        <v>0</v>
      </c>
      <c r="FC89" s="44">
        <f t="shared" si="46"/>
        <v>0</v>
      </c>
      <c r="FD89" s="44">
        <f t="shared" si="46"/>
        <v>0</v>
      </c>
      <c r="FE89" s="44">
        <f t="shared" si="46"/>
        <v>0</v>
      </c>
      <c r="FF89" s="44">
        <f t="shared" si="46"/>
        <v>0</v>
      </c>
      <c r="FG89" s="44">
        <f t="shared" si="46"/>
        <v>0</v>
      </c>
      <c r="FH89" s="44">
        <f t="shared" si="46"/>
        <v>0</v>
      </c>
      <c r="FI89" s="44">
        <f t="shared" si="46"/>
        <v>0</v>
      </c>
      <c r="FJ89" s="44">
        <f t="shared" si="46"/>
        <v>0</v>
      </c>
      <c r="FK89" s="44">
        <f t="shared" si="46"/>
        <v>0</v>
      </c>
      <c r="FL89" s="44">
        <f t="shared" si="46"/>
        <v>0</v>
      </c>
      <c r="FM89" s="44">
        <f t="shared" si="46"/>
        <v>0</v>
      </c>
      <c r="FN89" s="44">
        <f t="shared" si="46"/>
        <v>0</v>
      </c>
      <c r="FO89" s="44">
        <f t="shared" si="46"/>
        <v>0</v>
      </c>
      <c r="FP89" s="44">
        <f t="shared" si="46"/>
        <v>0</v>
      </c>
      <c r="FQ89" s="44">
        <f t="shared" si="46"/>
        <v>0</v>
      </c>
      <c r="FR89" s="44">
        <f t="shared" si="46"/>
        <v>0</v>
      </c>
      <c r="FS89" s="44">
        <f t="shared" si="46"/>
        <v>0</v>
      </c>
      <c r="FT89" s="44">
        <f t="shared" si="46"/>
        <v>0</v>
      </c>
      <c r="FU89" s="44">
        <f t="shared" si="46"/>
        <v>0</v>
      </c>
      <c r="FV89" s="44">
        <f t="shared" si="46"/>
        <v>0</v>
      </c>
      <c r="FW89" s="44">
        <f t="shared" si="46"/>
        <v>0</v>
      </c>
      <c r="FX89" s="44">
        <f t="shared" si="46"/>
        <v>0</v>
      </c>
      <c r="FY89" s="44">
        <f t="shared" si="46"/>
        <v>0</v>
      </c>
      <c r="FZ89" s="44">
        <f t="shared" si="46"/>
        <v>0</v>
      </c>
      <c r="GA89" s="44">
        <f t="shared" si="46"/>
        <v>0</v>
      </c>
      <c r="GB89" s="44">
        <f t="shared" si="46"/>
        <v>0</v>
      </c>
      <c r="GC89" s="44">
        <f t="shared" si="46"/>
        <v>0</v>
      </c>
      <c r="GD89" s="44">
        <f t="shared" si="46"/>
        <v>0</v>
      </c>
      <c r="GE89" s="44">
        <f t="shared" si="46"/>
        <v>0</v>
      </c>
      <c r="GF89" s="44">
        <f t="shared" si="46"/>
        <v>0</v>
      </c>
      <c r="GG89" s="44">
        <f t="shared" si="46"/>
        <v>0</v>
      </c>
      <c r="GH89" s="44">
        <f t="shared" si="46"/>
        <v>0</v>
      </c>
      <c r="GI89" s="44">
        <f t="shared" si="46"/>
        <v>0</v>
      </c>
      <c r="GJ89" s="44">
        <f t="shared" si="46"/>
        <v>0</v>
      </c>
      <c r="GK89" s="44">
        <f t="shared" si="46"/>
        <v>0</v>
      </c>
      <c r="GL89" s="44">
        <f t="shared" si="46"/>
        <v>0</v>
      </c>
      <c r="GM89" s="44">
        <f t="shared" si="46"/>
        <v>0</v>
      </c>
      <c r="GN89" s="44">
        <f t="shared" si="46"/>
        <v>0</v>
      </c>
      <c r="GO89" s="44">
        <f aca="true" t="shared" si="47" ref="GO89:IM89">GO90+GO91+GO92+GO93</f>
        <v>0</v>
      </c>
      <c r="GP89" s="44">
        <f t="shared" si="47"/>
        <v>0</v>
      </c>
      <c r="GQ89" s="44">
        <f t="shared" si="47"/>
        <v>0</v>
      </c>
      <c r="GR89" s="44">
        <f t="shared" si="47"/>
        <v>0</v>
      </c>
      <c r="GS89" s="44">
        <f t="shared" si="47"/>
        <v>0</v>
      </c>
      <c r="GT89" s="44">
        <f t="shared" si="47"/>
        <v>0</v>
      </c>
      <c r="GU89" s="44">
        <f t="shared" si="47"/>
        <v>0</v>
      </c>
      <c r="GV89" s="44">
        <f t="shared" si="47"/>
        <v>0</v>
      </c>
      <c r="GW89" s="44">
        <f t="shared" si="47"/>
        <v>0</v>
      </c>
      <c r="GX89" s="44">
        <f t="shared" si="47"/>
        <v>0</v>
      </c>
      <c r="GY89" s="44">
        <f t="shared" si="47"/>
        <v>0</v>
      </c>
      <c r="GZ89" s="44">
        <f t="shared" si="47"/>
        <v>0</v>
      </c>
      <c r="HA89" s="44">
        <f t="shared" si="47"/>
        <v>0</v>
      </c>
      <c r="HB89" s="44">
        <f t="shared" si="47"/>
        <v>0</v>
      </c>
      <c r="HC89" s="44">
        <f t="shared" si="47"/>
        <v>0</v>
      </c>
      <c r="HD89" s="44">
        <f t="shared" si="47"/>
        <v>0</v>
      </c>
      <c r="HE89" s="44">
        <f t="shared" si="47"/>
        <v>0</v>
      </c>
      <c r="HF89" s="44">
        <f t="shared" si="47"/>
        <v>0</v>
      </c>
      <c r="HG89" s="44">
        <f t="shared" si="47"/>
        <v>0</v>
      </c>
      <c r="HH89" s="44">
        <f t="shared" si="47"/>
        <v>0</v>
      </c>
      <c r="HI89" s="44">
        <f t="shared" si="47"/>
        <v>0</v>
      </c>
      <c r="HJ89" s="44">
        <f t="shared" si="47"/>
        <v>0</v>
      </c>
      <c r="HK89" s="44">
        <f t="shared" si="47"/>
        <v>0</v>
      </c>
      <c r="HL89" s="44">
        <f t="shared" si="47"/>
        <v>0</v>
      </c>
      <c r="HM89" s="44">
        <f t="shared" si="47"/>
        <v>0</v>
      </c>
      <c r="HN89" s="44">
        <f t="shared" si="47"/>
        <v>0</v>
      </c>
      <c r="HO89" s="44">
        <f t="shared" si="47"/>
        <v>0</v>
      </c>
      <c r="HP89" s="44">
        <f t="shared" si="47"/>
        <v>0</v>
      </c>
      <c r="HQ89" s="44">
        <f t="shared" si="47"/>
        <v>0</v>
      </c>
      <c r="HR89" s="44">
        <f t="shared" si="47"/>
        <v>0</v>
      </c>
      <c r="HS89" s="44">
        <f t="shared" si="47"/>
        <v>0</v>
      </c>
      <c r="HT89" s="44">
        <f t="shared" si="47"/>
        <v>0</v>
      </c>
      <c r="HU89" s="44">
        <f t="shared" si="47"/>
        <v>0</v>
      </c>
      <c r="HV89" s="44">
        <f t="shared" si="47"/>
        <v>0</v>
      </c>
      <c r="HW89" s="44">
        <f t="shared" si="47"/>
        <v>0</v>
      </c>
      <c r="HX89" s="44">
        <f t="shared" si="47"/>
        <v>0</v>
      </c>
      <c r="HY89" s="44">
        <f t="shared" si="47"/>
        <v>0</v>
      </c>
      <c r="HZ89" s="44">
        <f t="shared" si="47"/>
        <v>0</v>
      </c>
      <c r="IA89" s="44">
        <f t="shared" si="47"/>
        <v>0</v>
      </c>
      <c r="IB89" s="44">
        <f t="shared" si="47"/>
        <v>0</v>
      </c>
      <c r="IC89" s="44">
        <f t="shared" si="47"/>
        <v>0</v>
      </c>
      <c r="ID89" s="44">
        <f t="shared" si="47"/>
        <v>0</v>
      </c>
      <c r="IE89" s="44">
        <f t="shared" si="47"/>
        <v>0</v>
      </c>
      <c r="IF89" s="44">
        <f t="shared" si="47"/>
        <v>0</v>
      </c>
      <c r="IG89" s="44">
        <f t="shared" si="47"/>
        <v>0</v>
      </c>
      <c r="IH89" s="44">
        <f t="shared" si="47"/>
        <v>0</v>
      </c>
      <c r="II89" s="44">
        <f t="shared" si="47"/>
        <v>0</v>
      </c>
      <c r="IJ89" s="44">
        <f t="shared" si="47"/>
        <v>0</v>
      </c>
      <c r="IK89" s="44">
        <f t="shared" si="47"/>
        <v>0</v>
      </c>
      <c r="IL89" s="44">
        <f t="shared" si="47"/>
        <v>0</v>
      </c>
      <c r="IM89" s="44">
        <f t="shared" si="47"/>
        <v>0</v>
      </c>
      <c r="IN89" s="33">
        <f t="shared" si="30"/>
        <v>60</v>
      </c>
      <c r="IO89" s="34">
        <f t="shared" si="31"/>
        <v>23</v>
      </c>
      <c r="IP89" s="45"/>
      <c r="IV89" s="46"/>
    </row>
    <row r="90" spans="1:256" s="39" customFormat="1" ht="18">
      <c r="A90" s="28">
        <v>84</v>
      </c>
      <c r="B90" s="41">
        <v>45</v>
      </c>
      <c r="C90" s="40" t="s">
        <v>569</v>
      </c>
      <c r="D90" s="42" t="s">
        <v>528</v>
      </c>
      <c r="E90" s="68">
        <v>5</v>
      </c>
      <c r="F90" s="68">
        <v>5</v>
      </c>
      <c r="G90" s="68">
        <v>5</v>
      </c>
      <c r="H90" s="68">
        <v>8</v>
      </c>
      <c r="I90" s="68">
        <v>6</v>
      </c>
      <c r="J90" s="68">
        <v>6</v>
      </c>
      <c r="IN90" s="33">
        <f t="shared" si="30"/>
        <v>35</v>
      </c>
      <c r="IO90" s="34">
        <f t="shared" si="31"/>
        <v>12</v>
      </c>
      <c r="IP90" s="1"/>
      <c r="IQ90" s="1"/>
      <c r="IR90" s="1"/>
      <c r="IS90" s="1"/>
      <c r="IT90" s="1"/>
      <c r="IU90" s="1"/>
      <c r="IV90" s="64"/>
    </row>
    <row r="91" spans="1:256" s="44" customFormat="1" ht="18">
      <c r="A91" s="28">
        <v>85</v>
      </c>
      <c r="B91" s="41">
        <v>46</v>
      </c>
      <c r="C91" s="40" t="s">
        <v>570</v>
      </c>
      <c r="D91" s="42" t="s">
        <v>528</v>
      </c>
      <c r="S91" s="44">
        <v>2</v>
      </c>
      <c r="X91" s="44">
        <v>1</v>
      </c>
      <c r="AO91" s="44">
        <v>1</v>
      </c>
      <c r="BI91" s="44">
        <v>1</v>
      </c>
      <c r="CU91" s="43"/>
      <c r="CV91" s="43"/>
      <c r="CZ91" s="44">
        <v>1</v>
      </c>
      <c r="DM91" s="44">
        <v>1</v>
      </c>
      <c r="DZ91" s="44">
        <v>1</v>
      </c>
      <c r="EG91" s="44">
        <v>1</v>
      </c>
      <c r="EI91" s="44">
        <v>1</v>
      </c>
      <c r="IN91" s="33">
        <f t="shared" si="30"/>
        <v>10</v>
      </c>
      <c r="IO91" s="34">
        <f t="shared" si="31"/>
        <v>3</v>
      </c>
      <c r="IP91" s="45"/>
      <c r="IQ91" s="1"/>
      <c r="IR91" s="1"/>
      <c r="IS91" s="1"/>
      <c r="IT91" s="1"/>
      <c r="IU91" s="1"/>
      <c r="IV91" s="46"/>
    </row>
    <row r="92" spans="1:256" s="44" customFormat="1" ht="18">
      <c r="A92" s="28">
        <v>86</v>
      </c>
      <c r="B92" s="41">
        <v>47</v>
      </c>
      <c r="C92" s="53" t="s">
        <v>566</v>
      </c>
      <c r="D92" s="42" t="s">
        <v>528</v>
      </c>
      <c r="T92" s="44">
        <v>2</v>
      </c>
      <c r="Y92" s="44">
        <v>1</v>
      </c>
      <c r="AN92" s="44">
        <v>1</v>
      </c>
      <c r="BH92" s="44">
        <v>1</v>
      </c>
      <c r="CS92" s="44">
        <v>1</v>
      </c>
      <c r="CU92" s="43"/>
      <c r="CV92" s="43"/>
      <c r="CY92" s="44">
        <v>1</v>
      </c>
      <c r="DY92" s="44">
        <v>1</v>
      </c>
      <c r="EF92" s="44">
        <v>1</v>
      </c>
      <c r="EJ92" s="44">
        <v>2</v>
      </c>
      <c r="IN92" s="33">
        <f t="shared" si="30"/>
        <v>11</v>
      </c>
      <c r="IO92" s="34">
        <f t="shared" si="31"/>
        <v>6</v>
      </c>
      <c r="IP92" s="45"/>
      <c r="IQ92" s="1"/>
      <c r="IR92" s="1"/>
      <c r="IS92" s="1"/>
      <c r="IT92" s="1"/>
      <c r="IU92" s="1"/>
      <c r="IV92" s="46"/>
    </row>
    <row r="93" spans="1:256" s="44" customFormat="1" ht="18">
      <c r="A93" s="28">
        <v>87</v>
      </c>
      <c r="B93" s="41">
        <v>48</v>
      </c>
      <c r="C93" s="40" t="s">
        <v>571</v>
      </c>
      <c r="D93" s="42" t="s">
        <v>528</v>
      </c>
      <c r="U93" s="44">
        <v>2</v>
      </c>
      <c r="AA93" s="44">
        <v>1</v>
      </c>
      <c r="CU93" s="43"/>
      <c r="CV93" s="43"/>
      <c r="DJ93" s="44">
        <v>1</v>
      </c>
      <c r="IN93" s="33">
        <f t="shared" si="30"/>
        <v>4</v>
      </c>
      <c r="IO93" s="34">
        <f t="shared" si="31"/>
        <v>2</v>
      </c>
      <c r="IP93" s="45"/>
      <c r="IQ93" s="1"/>
      <c r="IR93" s="1"/>
      <c r="IS93" s="1"/>
      <c r="IT93" s="1"/>
      <c r="IU93" s="1"/>
      <c r="IV93" s="46"/>
    </row>
    <row r="94" spans="1:256" s="32" customFormat="1" ht="18">
      <c r="A94" s="28">
        <v>88</v>
      </c>
      <c r="B94" s="41">
        <v>49</v>
      </c>
      <c r="C94" s="69" t="s">
        <v>572</v>
      </c>
      <c r="D94" s="42" t="s">
        <v>573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IN94" s="33">
        <f t="shared" si="30"/>
        <v>0</v>
      </c>
      <c r="IO94" s="34">
        <f t="shared" si="31"/>
        <v>0</v>
      </c>
      <c r="IP94" s="1"/>
      <c r="IQ94" s="1"/>
      <c r="IR94" s="1"/>
      <c r="IS94" s="35"/>
      <c r="IT94" s="35"/>
      <c r="IU94" s="35"/>
      <c r="IV94" s="36"/>
    </row>
    <row r="95" spans="1:256" ht="18">
      <c r="A95" s="28">
        <v>89</v>
      </c>
      <c r="B95" s="41"/>
      <c r="C95" s="70" t="s">
        <v>574</v>
      </c>
      <c r="D95" s="42"/>
      <c r="E95" s="44">
        <f aca="true" t="shared" si="48" ref="E95:BP95">E96+E97</f>
        <v>0</v>
      </c>
      <c r="F95" s="44">
        <f t="shared" si="48"/>
        <v>0</v>
      </c>
      <c r="G95" s="44">
        <f t="shared" si="48"/>
        <v>9</v>
      </c>
      <c r="H95" s="44">
        <f t="shared" si="48"/>
        <v>0</v>
      </c>
      <c r="I95" s="44">
        <f t="shared" si="48"/>
        <v>6</v>
      </c>
      <c r="J95" s="44">
        <f t="shared" si="48"/>
        <v>12</v>
      </c>
      <c r="K95" s="44">
        <f t="shared" si="48"/>
        <v>2</v>
      </c>
      <c r="L95" s="44">
        <f t="shared" si="48"/>
        <v>2</v>
      </c>
      <c r="M95" s="44">
        <f t="shared" si="48"/>
        <v>2</v>
      </c>
      <c r="N95" s="44">
        <f t="shared" si="48"/>
        <v>4</v>
      </c>
      <c r="O95" s="44">
        <f t="shared" si="48"/>
        <v>4</v>
      </c>
      <c r="P95" s="44">
        <f t="shared" si="48"/>
        <v>0</v>
      </c>
      <c r="Q95" s="44">
        <f t="shared" si="48"/>
        <v>0</v>
      </c>
      <c r="R95" s="44">
        <f t="shared" si="48"/>
        <v>0</v>
      </c>
      <c r="S95" s="44">
        <f t="shared" si="48"/>
        <v>10</v>
      </c>
      <c r="T95" s="44">
        <f t="shared" si="48"/>
        <v>10</v>
      </c>
      <c r="U95" s="44">
        <f t="shared" si="48"/>
        <v>10</v>
      </c>
      <c r="V95" s="44">
        <f t="shared" si="48"/>
        <v>10</v>
      </c>
      <c r="W95" s="44">
        <f t="shared" si="48"/>
        <v>10</v>
      </c>
      <c r="X95" s="44">
        <f t="shared" si="48"/>
        <v>10</v>
      </c>
      <c r="Y95" s="44">
        <f t="shared" si="48"/>
        <v>10</v>
      </c>
      <c r="Z95" s="44">
        <f t="shared" si="48"/>
        <v>20</v>
      </c>
      <c r="AA95" s="44">
        <f t="shared" si="48"/>
        <v>20</v>
      </c>
      <c r="AB95" s="44">
        <f t="shared" si="48"/>
        <v>20</v>
      </c>
      <c r="AC95" s="44">
        <f t="shared" si="48"/>
        <v>15</v>
      </c>
      <c r="AD95" s="44">
        <f t="shared" si="48"/>
        <v>0</v>
      </c>
      <c r="AE95" s="44">
        <f t="shared" si="48"/>
        <v>0</v>
      </c>
      <c r="AF95" s="44">
        <f t="shared" si="48"/>
        <v>0</v>
      </c>
      <c r="AG95" s="44">
        <f t="shared" si="48"/>
        <v>0</v>
      </c>
      <c r="AH95" s="44">
        <f t="shared" si="48"/>
        <v>0</v>
      </c>
      <c r="AI95" s="44">
        <f t="shared" si="48"/>
        <v>0</v>
      </c>
      <c r="AJ95" s="44">
        <f t="shared" si="48"/>
        <v>0</v>
      </c>
      <c r="AK95" s="44">
        <f t="shared" si="48"/>
        <v>0</v>
      </c>
      <c r="AL95" s="44">
        <f t="shared" si="48"/>
        <v>0</v>
      </c>
      <c r="AM95" s="44">
        <f t="shared" si="48"/>
        <v>15</v>
      </c>
      <c r="AN95" s="44">
        <f t="shared" si="48"/>
        <v>0</v>
      </c>
      <c r="AO95" s="44">
        <f t="shared" si="48"/>
        <v>15</v>
      </c>
      <c r="AP95" s="44">
        <f t="shared" si="48"/>
        <v>0</v>
      </c>
      <c r="AQ95" s="44">
        <f t="shared" si="48"/>
        <v>0</v>
      </c>
      <c r="AR95" s="44">
        <f t="shared" si="48"/>
        <v>0</v>
      </c>
      <c r="AS95" s="44">
        <f t="shared" si="48"/>
        <v>0</v>
      </c>
      <c r="AT95" s="44">
        <f t="shared" si="48"/>
        <v>0</v>
      </c>
      <c r="AU95" s="44">
        <f t="shared" si="48"/>
        <v>0</v>
      </c>
      <c r="AV95" s="44">
        <f t="shared" si="48"/>
        <v>0</v>
      </c>
      <c r="AW95" s="44">
        <f t="shared" si="48"/>
        <v>0</v>
      </c>
      <c r="AX95" s="44">
        <f t="shared" si="48"/>
        <v>0</v>
      </c>
      <c r="AY95" s="44">
        <f t="shared" si="48"/>
        <v>0</v>
      </c>
      <c r="AZ95" s="44">
        <f t="shared" si="48"/>
        <v>0</v>
      </c>
      <c r="BA95" s="44">
        <f t="shared" si="48"/>
        <v>0</v>
      </c>
      <c r="BB95" s="44">
        <f t="shared" si="48"/>
        <v>0</v>
      </c>
      <c r="BC95" s="44">
        <f t="shared" si="48"/>
        <v>0</v>
      </c>
      <c r="BD95" s="44">
        <f t="shared" si="48"/>
        <v>0</v>
      </c>
      <c r="BE95" s="44">
        <f t="shared" si="48"/>
        <v>0</v>
      </c>
      <c r="BF95" s="44">
        <f t="shared" si="48"/>
        <v>0</v>
      </c>
      <c r="BG95" s="44">
        <f t="shared" si="48"/>
        <v>0</v>
      </c>
      <c r="BH95" s="44">
        <f t="shared" si="48"/>
        <v>0</v>
      </c>
      <c r="BI95" s="44">
        <f t="shared" si="48"/>
        <v>0</v>
      </c>
      <c r="BJ95" s="44">
        <f t="shared" si="48"/>
        <v>0</v>
      </c>
      <c r="BK95" s="44">
        <f t="shared" si="48"/>
        <v>0</v>
      </c>
      <c r="BL95" s="44">
        <f t="shared" si="48"/>
        <v>0</v>
      </c>
      <c r="BM95" s="44">
        <f t="shared" si="48"/>
        <v>0</v>
      </c>
      <c r="BN95" s="44">
        <f t="shared" si="48"/>
        <v>0</v>
      </c>
      <c r="BO95" s="44">
        <f t="shared" si="48"/>
        <v>0</v>
      </c>
      <c r="BP95" s="44">
        <f t="shared" si="48"/>
        <v>0</v>
      </c>
      <c r="BQ95" s="44">
        <f aca="true" t="shared" si="49" ref="BQ95:EB95">BQ96+BQ97</f>
        <v>0</v>
      </c>
      <c r="BR95" s="44">
        <f t="shared" si="49"/>
        <v>0</v>
      </c>
      <c r="BS95" s="44">
        <f t="shared" si="49"/>
        <v>0</v>
      </c>
      <c r="BT95" s="44">
        <f t="shared" si="49"/>
        <v>0</v>
      </c>
      <c r="BU95" s="44">
        <f t="shared" si="49"/>
        <v>0</v>
      </c>
      <c r="BV95" s="44">
        <f t="shared" si="49"/>
        <v>0</v>
      </c>
      <c r="BW95" s="44">
        <f t="shared" si="49"/>
        <v>0</v>
      </c>
      <c r="BX95" s="44">
        <f t="shared" si="49"/>
        <v>0</v>
      </c>
      <c r="BY95" s="44">
        <f t="shared" si="49"/>
        <v>0</v>
      </c>
      <c r="BZ95" s="44">
        <f t="shared" si="49"/>
        <v>0</v>
      </c>
      <c r="CA95" s="44">
        <f t="shared" si="49"/>
        <v>0</v>
      </c>
      <c r="CB95" s="44">
        <f t="shared" si="49"/>
        <v>0</v>
      </c>
      <c r="CC95" s="44">
        <f t="shared" si="49"/>
        <v>0</v>
      </c>
      <c r="CD95" s="44">
        <f t="shared" si="49"/>
        <v>0</v>
      </c>
      <c r="CE95" s="44">
        <f t="shared" si="49"/>
        <v>0</v>
      </c>
      <c r="CF95" s="44">
        <f t="shared" si="49"/>
        <v>0</v>
      </c>
      <c r="CG95" s="44">
        <f t="shared" si="49"/>
        <v>0</v>
      </c>
      <c r="CH95" s="44">
        <f t="shared" si="49"/>
        <v>0</v>
      </c>
      <c r="CI95" s="44">
        <f t="shared" si="49"/>
        <v>0</v>
      </c>
      <c r="CJ95" s="44">
        <f t="shared" si="49"/>
        <v>0</v>
      </c>
      <c r="CK95" s="44">
        <f t="shared" si="49"/>
        <v>0</v>
      </c>
      <c r="CL95" s="44">
        <f t="shared" si="49"/>
        <v>0</v>
      </c>
      <c r="CM95" s="44">
        <f t="shared" si="49"/>
        <v>0</v>
      </c>
      <c r="CN95" s="44">
        <f t="shared" si="49"/>
        <v>0</v>
      </c>
      <c r="CO95" s="44">
        <f t="shared" si="49"/>
        <v>0</v>
      </c>
      <c r="CP95" s="44">
        <f t="shared" si="49"/>
        <v>0</v>
      </c>
      <c r="CQ95" s="44">
        <f t="shared" si="49"/>
        <v>0</v>
      </c>
      <c r="CR95" s="44">
        <f t="shared" si="49"/>
        <v>0</v>
      </c>
      <c r="CS95" s="44">
        <f t="shared" si="49"/>
        <v>0</v>
      </c>
      <c r="CT95" s="44">
        <f t="shared" si="49"/>
        <v>0</v>
      </c>
      <c r="CU95" s="44">
        <f t="shared" si="49"/>
        <v>0</v>
      </c>
      <c r="CV95" s="44">
        <f t="shared" si="49"/>
        <v>0</v>
      </c>
      <c r="CW95" s="44">
        <f t="shared" si="49"/>
        <v>0</v>
      </c>
      <c r="CX95" s="44">
        <f t="shared" si="49"/>
        <v>0</v>
      </c>
      <c r="CY95" s="44">
        <f t="shared" si="49"/>
        <v>0</v>
      </c>
      <c r="CZ95" s="44">
        <f t="shared" si="49"/>
        <v>0</v>
      </c>
      <c r="DA95" s="44">
        <f t="shared" si="49"/>
        <v>0</v>
      </c>
      <c r="DB95" s="44">
        <f t="shared" si="49"/>
        <v>0</v>
      </c>
      <c r="DC95" s="44">
        <f t="shared" si="49"/>
        <v>0</v>
      </c>
      <c r="DD95" s="44">
        <f t="shared" si="49"/>
        <v>0</v>
      </c>
      <c r="DE95" s="44">
        <f t="shared" si="49"/>
        <v>0</v>
      </c>
      <c r="DF95" s="44">
        <f t="shared" si="49"/>
        <v>0</v>
      </c>
      <c r="DG95" s="44">
        <f t="shared" si="49"/>
        <v>0</v>
      </c>
      <c r="DH95" s="44">
        <f t="shared" si="49"/>
        <v>0</v>
      </c>
      <c r="DI95" s="44">
        <f t="shared" si="49"/>
        <v>0</v>
      </c>
      <c r="DJ95" s="44">
        <f t="shared" si="49"/>
        <v>15</v>
      </c>
      <c r="DK95" s="44">
        <f t="shared" si="49"/>
        <v>0</v>
      </c>
      <c r="DL95" s="44">
        <f t="shared" si="49"/>
        <v>10</v>
      </c>
      <c r="DM95" s="44">
        <f t="shared" si="49"/>
        <v>15</v>
      </c>
      <c r="DN95" s="44">
        <f t="shared" si="49"/>
        <v>0</v>
      </c>
      <c r="DO95" s="44">
        <f t="shared" si="49"/>
        <v>0</v>
      </c>
      <c r="DP95" s="44">
        <f t="shared" si="49"/>
        <v>0</v>
      </c>
      <c r="DQ95" s="44">
        <f t="shared" si="49"/>
        <v>0</v>
      </c>
      <c r="DR95" s="44">
        <f t="shared" si="49"/>
        <v>0</v>
      </c>
      <c r="DS95" s="44">
        <f t="shared" si="49"/>
        <v>0</v>
      </c>
      <c r="DT95" s="44">
        <f t="shared" si="49"/>
        <v>0</v>
      </c>
      <c r="DU95" s="44">
        <f t="shared" si="49"/>
        <v>0</v>
      </c>
      <c r="DV95" s="44">
        <f t="shared" si="49"/>
        <v>0</v>
      </c>
      <c r="DW95" s="44">
        <f t="shared" si="49"/>
        <v>0</v>
      </c>
      <c r="DX95" s="44">
        <f t="shared" si="49"/>
        <v>0</v>
      </c>
      <c r="DY95" s="44">
        <f t="shared" si="49"/>
        <v>0</v>
      </c>
      <c r="DZ95" s="44">
        <f t="shared" si="49"/>
        <v>0</v>
      </c>
      <c r="EA95" s="44">
        <f t="shared" si="49"/>
        <v>0</v>
      </c>
      <c r="EB95" s="44">
        <f t="shared" si="49"/>
        <v>0</v>
      </c>
      <c r="EC95" s="44">
        <f aca="true" t="shared" si="50" ref="EC95:GN95">EC96+EC97</f>
        <v>0</v>
      </c>
      <c r="ED95" s="44">
        <f t="shared" si="50"/>
        <v>0</v>
      </c>
      <c r="EE95" s="44">
        <f t="shared" si="50"/>
        <v>0</v>
      </c>
      <c r="EF95" s="44">
        <f t="shared" si="50"/>
        <v>0</v>
      </c>
      <c r="EG95" s="44">
        <f t="shared" si="50"/>
        <v>0</v>
      </c>
      <c r="EH95" s="44">
        <f t="shared" si="50"/>
        <v>0</v>
      </c>
      <c r="EI95" s="44">
        <f t="shared" si="50"/>
        <v>0</v>
      </c>
      <c r="EJ95" s="44">
        <f t="shared" si="50"/>
        <v>0</v>
      </c>
      <c r="EK95" s="44">
        <f t="shared" si="50"/>
        <v>0</v>
      </c>
      <c r="EL95" s="44">
        <f t="shared" si="50"/>
        <v>0</v>
      </c>
      <c r="EM95" s="44">
        <f t="shared" si="50"/>
        <v>0</v>
      </c>
      <c r="EN95" s="44">
        <f t="shared" si="50"/>
        <v>0</v>
      </c>
      <c r="EO95" s="44">
        <f t="shared" si="50"/>
        <v>0</v>
      </c>
      <c r="EP95" s="44">
        <f t="shared" si="50"/>
        <v>0</v>
      </c>
      <c r="EQ95" s="44">
        <f t="shared" si="50"/>
        <v>0</v>
      </c>
      <c r="ER95" s="44">
        <f t="shared" si="50"/>
        <v>0</v>
      </c>
      <c r="ES95" s="44">
        <f t="shared" si="50"/>
        <v>0</v>
      </c>
      <c r="ET95" s="44">
        <f t="shared" si="50"/>
        <v>0</v>
      </c>
      <c r="EU95" s="44">
        <f t="shared" si="50"/>
        <v>0</v>
      </c>
      <c r="EV95" s="44">
        <f t="shared" si="50"/>
        <v>0</v>
      </c>
      <c r="EW95" s="44">
        <f t="shared" si="50"/>
        <v>0</v>
      </c>
      <c r="EX95" s="44">
        <f t="shared" si="50"/>
        <v>0</v>
      </c>
      <c r="EY95" s="44">
        <f t="shared" si="50"/>
        <v>0</v>
      </c>
      <c r="EZ95" s="44">
        <f t="shared" si="50"/>
        <v>0</v>
      </c>
      <c r="FA95" s="44">
        <f t="shared" si="50"/>
        <v>0</v>
      </c>
      <c r="FB95" s="44">
        <f t="shared" si="50"/>
        <v>0</v>
      </c>
      <c r="FC95" s="44">
        <f t="shared" si="50"/>
        <v>0</v>
      </c>
      <c r="FD95" s="44">
        <f t="shared" si="50"/>
        <v>0</v>
      </c>
      <c r="FE95" s="44">
        <f t="shared" si="50"/>
        <v>0</v>
      </c>
      <c r="FF95" s="44">
        <f t="shared" si="50"/>
        <v>0</v>
      </c>
      <c r="FG95" s="44">
        <f t="shared" si="50"/>
        <v>0</v>
      </c>
      <c r="FH95" s="44">
        <f t="shared" si="50"/>
        <v>0</v>
      </c>
      <c r="FI95" s="44">
        <f t="shared" si="50"/>
        <v>0</v>
      </c>
      <c r="FJ95" s="44">
        <f t="shared" si="50"/>
        <v>0</v>
      </c>
      <c r="FK95" s="44">
        <f t="shared" si="50"/>
        <v>0</v>
      </c>
      <c r="FL95" s="44">
        <f t="shared" si="50"/>
        <v>0</v>
      </c>
      <c r="FM95" s="44">
        <f t="shared" si="50"/>
        <v>0</v>
      </c>
      <c r="FN95" s="44">
        <f t="shared" si="50"/>
        <v>0</v>
      </c>
      <c r="FO95" s="44">
        <f t="shared" si="50"/>
        <v>0</v>
      </c>
      <c r="FP95" s="44">
        <f t="shared" si="50"/>
        <v>0</v>
      </c>
      <c r="FQ95" s="44">
        <f t="shared" si="50"/>
        <v>0</v>
      </c>
      <c r="FR95" s="44">
        <f t="shared" si="50"/>
        <v>0</v>
      </c>
      <c r="FS95" s="44">
        <f t="shared" si="50"/>
        <v>0</v>
      </c>
      <c r="FT95" s="44">
        <f t="shared" si="50"/>
        <v>0</v>
      </c>
      <c r="FU95" s="44">
        <f t="shared" si="50"/>
        <v>0</v>
      </c>
      <c r="FV95" s="44">
        <f t="shared" si="50"/>
        <v>0</v>
      </c>
      <c r="FW95" s="44">
        <f t="shared" si="50"/>
        <v>0</v>
      </c>
      <c r="FX95" s="44">
        <f t="shared" si="50"/>
        <v>0</v>
      </c>
      <c r="FY95" s="44">
        <f t="shared" si="50"/>
        <v>0</v>
      </c>
      <c r="FZ95" s="44">
        <f t="shared" si="50"/>
        <v>0</v>
      </c>
      <c r="GA95" s="44">
        <f t="shared" si="50"/>
        <v>0</v>
      </c>
      <c r="GB95" s="44">
        <f t="shared" si="50"/>
        <v>0</v>
      </c>
      <c r="GC95" s="44">
        <f t="shared" si="50"/>
        <v>0</v>
      </c>
      <c r="GD95" s="44">
        <f t="shared" si="50"/>
        <v>0</v>
      </c>
      <c r="GE95" s="44">
        <f t="shared" si="50"/>
        <v>0</v>
      </c>
      <c r="GF95" s="44">
        <f t="shared" si="50"/>
        <v>0</v>
      </c>
      <c r="GG95" s="44">
        <f t="shared" si="50"/>
        <v>0</v>
      </c>
      <c r="GH95" s="44">
        <f t="shared" si="50"/>
        <v>0</v>
      </c>
      <c r="GI95" s="44">
        <f t="shared" si="50"/>
        <v>0</v>
      </c>
      <c r="GJ95" s="44">
        <f t="shared" si="50"/>
        <v>0</v>
      </c>
      <c r="GK95" s="44">
        <f t="shared" si="50"/>
        <v>0</v>
      </c>
      <c r="GL95" s="44">
        <f t="shared" si="50"/>
        <v>0</v>
      </c>
      <c r="GM95" s="44">
        <f t="shared" si="50"/>
        <v>0</v>
      </c>
      <c r="GN95" s="44">
        <f t="shared" si="50"/>
        <v>0</v>
      </c>
      <c r="GO95" s="44">
        <f aca="true" t="shared" si="51" ref="GO95:IM95">GO96+GO97</f>
        <v>0</v>
      </c>
      <c r="GP95" s="44">
        <f t="shared" si="51"/>
        <v>0</v>
      </c>
      <c r="GQ95" s="44">
        <f t="shared" si="51"/>
        <v>0</v>
      </c>
      <c r="GR95" s="44">
        <f t="shared" si="51"/>
        <v>0</v>
      </c>
      <c r="GS95" s="44">
        <f t="shared" si="51"/>
        <v>0</v>
      </c>
      <c r="GT95" s="44">
        <f t="shared" si="51"/>
        <v>0</v>
      </c>
      <c r="GU95" s="44">
        <f t="shared" si="51"/>
        <v>0</v>
      </c>
      <c r="GV95" s="44">
        <f t="shared" si="51"/>
        <v>0</v>
      </c>
      <c r="GW95" s="44">
        <f t="shared" si="51"/>
        <v>0</v>
      </c>
      <c r="GX95" s="44">
        <f t="shared" si="51"/>
        <v>0</v>
      </c>
      <c r="GY95" s="44">
        <f t="shared" si="51"/>
        <v>0</v>
      </c>
      <c r="GZ95" s="44">
        <f t="shared" si="51"/>
        <v>0</v>
      </c>
      <c r="HA95" s="44">
        <f t="shared" si="51"/>
        <v>0</v>
      </c>
      <c r="HB95" s="44">
        <f t="shared" si="51"/>
        <v>0</v>
      </c>
      <c r="HC95" s="44">
        <f t="shared" si="51"/>
        <v>0</v>
      </c>
      <c r="HD95" s="44">
        <f t="shared" si="51"/>
        <v>0</v>
      </c>
      <c r="HE95" s="44">
        <f t="shared" si="51"/>
        <v>0</v>
      </c>
      <c r="HF95" s="44">
        <f t="shared" si="51"/>
        <v>0</v>
      </c>
      <c r="HG95" s="44">
        <f t="shared" si="51"/>
        <v>0</v>
      </c>
      <c r="HH95" s="44">
        <f t="shared" si="51"/>
        <v>0</v>
      </c>
      <c r="HI95" s="44">
        <f t="shared" si="51"/>
        <v>0</v>
      </c>
      <c r="HJ95" s="44">
        <f t="shared" si="51"/>
        <v>0</v>
      </c>
      <c r="HK95" s="44">
        <f t="shared" si="51"/>
        <v>0</v>
      </c>
      <c r="HL95" s="44">
        <f t="shared" si="51"/>
        <v>0</v>
      </c>
      <c r="HM95" s="44">
        <f t="shared" si="51"/>
        <v>0</v>
      </c>
      <c r="HN95" s="44">
        <f t="shared" si="51"/>
        <v>0</v>
      </c>
      <c r="HO95" s="44">
        <f t="shared" si="51"/>
        <v>0</v>
      </c>
      <c r="HP95" s="44">
        <f t="shared" si="51"/>
        <v>0</v>
      </c>
      <c r="HQ95" s="44">
        <f t="shared" si="51"/>
        <v>0</v>
      </c>
      <c r="HR95" s="44">
        <f t="shared" si="51"/>
        <v>0</v>
      </c>
      <c r="HS95" s="44">
        <f t="shared" si="51"/>
        <v>0</v>
      </c>
      <c r="HT95" s="44">
        <f t="shared" si="51"/>
        <v>0</v>
      </c>
      <c r="HU95" s="44">
        <f t="shared" si="51"/>
        <v>0</v>
      </c>
      <c r="HV95" s="44">
        <f t="shared" si="51"/>
        <v>0</v>
      </c>
      <c r="HW95" s="44">
        <f t="shared" si="51"/>
        <v>0</v>
      </c>
      <c r="HX95" s="44">
        <f t="shared" si="51"/>
        <v>0</v>
      </c>
      <c r="HY95" s="44">
        <f t="shared" si="51"/>
        <v>0</v>
      </c>
      <c r="HZ95" s="44">
        <f t="shared" si="51"/>
        <v>0</v>
      </c>
      <c r="IA95" s="44">
        <f t="shared" si="51"/>
        <v>0</v>
      </c>
      <c r="IB95" s="44">
        <f t="shared" si="51"/>
        <v>0</v>
      </c>
      <c r="IC95" s="44">
        <f t="shared" si="51"/>
        <v>0</v>
      </c>
      <c r="ID95" s="44">
        <f t="shared" si="51"/>
        <v>0</v>
      </c>
      <c r="IE95" s="44">
        <f t="shared" si="51"/>
        <v>0</v>
      </c>
      <c r="IF95" s="44">
        <f t="shared" si="51"/>
        <v>0</v>
      </c>
      <c r="IG95" s="44">
        <f t="shared" si="51"/>
        <v>0</v>
      </c>
      <c r="IH95" s="44">
        <f t="shared" si="51"/>
        <v>0</v>
      </c>
      <c r="II95" s="44">
        <f t="shared" si="51"/>
        <v>0</v>
      </c>
      <c r="IJ95" s="44">
        <f t="shared" si="51"/>
        <v>0</v>
      </c>
      <c r="IK95" s="44">
        <f t="shared" si="51"/>
        <v>0</v>
      </c>
      <c r="IL95" s="44">
        <f t="shared" si="51"/>
        <v>0</v>
      </c>
      <c r="IM95" s="44">
        <f t="shared" si="51"/>
        <v>0</v>
      </c>
      <c r="IN95" s="33">
        <f t="shared" si="30"/>
        <v>256</v>
      </c>
      <c r="IO95" s="34">
        <f t="shared" si="31"/>
        <v>106</v>
      </c>
      <c r="IP95" s="45"/>
      <c r="IV95" s="46"/>
    </row>
    <row r="96" spans="1:256" s="44" customFormat="1" ht="18">
      <c r="A96" s="28">
        <v>90</v>
      </c>
      <c r="B96" s="41">
        <v>50</v>
      </c>
      <c r="C96" s="40" t="s">
        <v>575</v>
      </c>
      <c r="D96" s="42" t="s">
        <v>508</v>
      </c>
      <c r="CU96" s="43"/>
      <c r="CV96" s="43"/>
      <c r="IN96" s="33">
        <f t="shared" si="30"/>
        <v>0</v>
      </c>
      <c r="IO96" s="34">
        <f t="shared" si="31"/>
        <v>0</v>
      </c>
      <c r="IP96" s="45"/>
      <c r="IQ96" s="1"/>
      <c r="IR96" s="1"/>
      <c r="IS96" s="1"/>
      <c r="IT96" s="1"/>
      <c r="IU96" s="1"/>
      <c r="IV96" s="46"/>
    </row>
    <row r="97" spans="1:256" s="44" customFormat="1" ht="18">
      <c r="A97" s="28">
        <v>91</v>
      </c>
      <c r="B97" s="41">
        <v>51</v>
      </c>
      <c r="C97" s="53" t="s">
        <v>576</v>
      </c>
      <c r="D97" s="42" t="s">
        <v>508</v>
      </c>
      <c r="G97" s="44">
        <v>9</v>
      </c>
      <c r="I97" s="44">
        <v>6</v>
      </c>
      <c r="J97" s="44">
        <v>12</v>
      </c>
      <c r="K97" s="44">
        <v>2</v>
      </c>
      <c r="L97" s="44">
        <v>2</v>
      </c>
      <c r="M97" s="44">
        <v>2</v>
      </c>
      <c r="N97" s="44">
        <v>4</v>
      </c>
      <c r="O97" s="44">
        <v>4</v>
      </c>
      <c r="S97" s="44">
        <v>10</v>
      </c>
      <c r="T97" s="44">
        <v>10</v>
      </c>
      <c r="U97" s="44">
        <v>10</v>
      </c>
      <c r="V97" s="44">
        <v>10</v>
      </c>
      <c r="W97" s="44">
        <v>10</v>
      </c>
      <c r="X97" s="44">
        <v>10</v>
      </c>
      <c r="Y97" s="44">
        <v>10</v>
      </c>
      <c r="Z97" s="44">
        <v>20</v>
      </c>
      <c r="AA97" s="44">
        <v>20</v>
      </c>
      <c r="AB97" s="44">
        <v>20</v>
      </c>
      <c r="AC97" s="44">
        <v>15</v>
      </c>
      <c r="AM97" s="44">
        <v>15</v>
      </c>
      <c r="AO97" s="44">
        <v>15</v>
      </c>
      <c r="CU97" s="43"/>
      <c r="CV97" s="43"/>
      <c r="DJ97" s="44">
        <v>15</v>
      </c>
      <c r="DL97" s="44">
        <v>10</v>
      </c>
      <c r="DM97" s="44">
        <v>15</v>
      </c>
      <c r="IN97" s="33">
        <f t="shared" si="30"/>
        <v>256</v>
      </c>
      <c r="IO97" s="34">
        <f t="shared" si="31"/>
        <v>106</v>
      </c>
      <c r="IP97" s="45"/>
      <c r="IQ97" s="1"/>
      <c r="IR97" s="1"/>
      <c r="IS97" s="1"/>
      <c r="IT97" s="1"/>
      <c r="IU97" s="1"/>
      <c r="IV97" s="46"/>
    </row>
    <row r="98" spans="1:256" s="44" customFormat="1" ht="18">
      <c r="A98" s="28">
        <v>92</v>
      </c>
      <c r="B98" s="41"/>
      <c r="C98" s="40" t="s">
        <v>577</v>
      </c>
      <c r="D98" s="42"/>
      <c r="CU98" s="43"/>
      <c r="CV98" s="43"/>
      <c r="IN98" s="33">
        <f t="shared" si="30"/>
        <v>0</v>
      </c>
      <c r="IO98" s="34">
        <f t="shared" si="31"/>
        <v>0</v>
      </c>
      <c r="IP98" s="45"/>
      <c r="IQ98" s="1"/>
      <c r="IR98" s="1"/>
      <c r="IS98" s="1"/>
      <c r="IT98" s="1"/>
      <c r="IU98" s="1"/>
      <c r="IV98" s="46"/>
    </row>
    <row r="99" spans="1:256" s="32" customFormat="1" ht="18">
      <c r="A99" s="28">
        <v>93</v>
      </c>
      <c r="B99" s="41"/>
      <c r="C99" s="40" t="s">
        <v>578</v>
      </c>
      <c r="D99" s="42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IN99" s="33">
        <f t="shared" si="30"/>
        <v>0</v>
      </c>
      <c r="IO99" s="34">
        <f t="shared" si="31"/>
        <v>0</v>
      </c>
      <c r="IP99" s="1"/>
      <c r="IQ99" s="1"/>
      <c r="IR99" s="1"/>
      <c r="IS99" s="35"/>
      <c r="IT99" s="35"/>
      <c r="IU99" s="35"/>
      <c r="IV99" s="36"/>
    </row>
    <row r="100" spans="1:256" s="32" customFormat="1" ht="18">
      <c r="A100" s="28">
        <v>94</v>
      </c>
      <c r="B100" s="41"/>
      <c r="C100" s="40" t="s">
        <v>579</v>
      </c>
      <c r="D100" s="42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IN100" s="33">
        <f t="shared" si="30"/>
        <v>0</v>
      </c>
      <c r="IO100" s="34">
        <f t="shared" si="31"/>
        <v>0</v>
      </c>
      <c r="IP100" s="1"/>
      <c r="IQ100" s="1"/>
      <c r="IR100" s="1"/>
      <c r="IS100" s="35"/>
      <c r="IT100" s="35"/>
      <c r="IU100" s="35"/>
      <c r="IV100" s="36"/>
    </row>
    <row r="101" spans="1:256" ht="18">
      <c r="A101" s="28">
        <v>95</v>
      </c>
      <c r="B101" s="41"/>
      <c r="C101" s="38" t="s">
        <v>580</v>
      </c>
      <c r="D101" s="42"/>
      <c r="E101" s="39">
        <f aca="true" t="shared" si="52" ref="E101:BP101">E102+E103</f>
        <v>0</v>
      </c>
      <c r="F101" s="39">
        <f t="shared" si="52"/>
        <v>0</v>
      </c>
      <c r="G101" s="39">
        <f t="shared" si="52"/>
        <v>0</v>
      </c>
      <c r="H101" s="39">
        <f t="shared" si="52"/>
        <v>0</v>
      </c>
      <c r="I101" s="39">
        <f t="shared" si="52"/>
        <v>0</v>
      </c>
      <c r="J101" s="39">
        <f t="shared" si="52"/>
        <v>0</v>
      </c>
      <c r="K101" s="39">
        <f t="shared" si="52"/>
        <v>0</v>
      </c>
      <c r="L101" s="39">
        <f t="shared" si="52"/>
        <v>0</v>
      </c>
      <c r="M101" s="39">
        <f t="shared" si="52"/>
        <v>0</v>
      </c>
      <c r="N101" s="39">
        <f t="shared" si="52"/>
        <v>0</v>
      </c>
      <c r="O101" s="39">
        <f t="shared" si="52"/>
        <v>0</v>
      </c>
      <c r="P101" s="39">
        <f t="shared" si="52"/>
        <v>0</v>
      </c>
      <c r="Q101" s="39">
        <f t="shared" si="52"/>
        <v>0</v>
      </c>
      <c r="R101" s="39">
        <f t="shared" si="52"/>
        <v>0</v>
      </c>
      <c r="S101" s="39">
        <f t="shared" si="52"/>
        <v>0</v>
      </c>
      <c r="T101" s="39">
        <f t="shared" si="52"/>
        <v>0</v>
      </c>
      <c r="U101" s="39">
        <f t="shared" si="52"/>
        <v>0</v>
      </c>
      <c r="V101" s="39">
        <f t="shared" si="52"/>
        <v>0</v>
      </c>
      <c r="W101" s="39">
        <f t="shared" si="52"/>
        <v>0</v>
      </c>
      <c r="X101" s="39">
        <f t="shared" si="52"/>
        <v>0</v>
      </c>
      <c r="Y101" s="39">
        <f t="shared" si="52"/>
        <v>0</v>
      </c>
      <c r="Z101" s="39">
        <f t="shared" si="52"/>
        <v>0</v>
      </c>
      <c r="AA101" s="39">
        <f t="shared" si="52"/>
        <v>0</v>
      </c>
      <c r="AB101" s="39">
        <f t="shared" si="52"/>
        <v>0</v>
      </c>
      <c r="AC101" s="39">
        <f t="shared" si="52"/>
        <v>0</v>
      </c>
      <c r="AD101" s="39">
        <f t="shared" si="52"/>
        <v>1</v>
      </c>
      <c r="AE101" s="39">
        <f t="shared" si="52"/>
        <v>1</v>
      </c>
      <c r="AF101" s="39">
        <f t="shared" si="52"/>
        <v>2</v>
      </c>
      <c r="AG101" s="39">
        <f t="shared" si="52"/>
        <v>0</v>
      </c>
      <c r="AH101" s="39">
        <f t="shared" si="52"/>
        <v>1</v>
      </c>
      <c r="AI101" s="39">
        <f t="shared" si="52"/>
        <v>0</v>
      </c>
      <c r="AJ101" s="39">
        <f t="shared" si="52"/>
        <v>0</v>
      </c>
      <c r="AK101" s="39">
        <f t="shared" si="52"/>
        <v>0</v>
      </c>
      <c r="AL101" s="39">
        <f t="shared" si="52"/>
        <v>0</v>
      </c>
      <c r="AM101" s="39">
        <f t="shared" si="52"/>
        <v>0</v>
      </c>
      <c r="AN101" s="39">
        <f t="shared" si="52"/>
        <v>0</v>
      </c>
      <c r="AO101" s="39">
        <f t="shared" si="52"/>
        <v>0</v>
      </c>
      <c r="AP101" s="39">
        <f t="shared" si="52"/>
        <v>0</v>
      </c>
      <c r="AQ101" s="39">
        <f t="shared" si="52"/>
        <v>0</v>
      </c>
      <c r="AR101" s="39">
        <f t="shared" si="52"/>
        <v>0</v>
      </c>
      <c r="AS101" s="39">
        <f t="shared" si="52"/>
        <v>2</v>
      </c>
      <c r="AT101" s="39">
        <f t="shared" si="52"/>
        <v>2</v>
      </c>
      <c r="AU101" s="39">
        <f t="shared" si="52"/>
        <v>0</v>
      </c>
      <c r="AV101" s="39">
        <f t="shared" si="52"/>
        <v>0</v>
      </c>
      <c r="AW101" s="39">
        <f t="shared" si="52"/>
        <v>0</v>
      </c>
      <c r="AX101" s="39">
        <f t="shared" si="52"/>
        <v>0</v>
      </c>
      <c r="AY101" s="39">
        <f t="shared" si="52"/>
        <v>2</v>
      </c>
      <c r="AZ101" s="39">
        <f t="shared" si="52"/>
        <v>2</v>
      </c>
      <c r="BA101" s="39">
        <f t="shared" si="52"/>
        <v>0</v>
      </c>
      <c r="BB101" s="39">
        <f t="shared" si="52"/>
        <v>0</v>
      </c>
      <c r="BC101" s="39">
        <f t="shared" si="52"/>
        <v>0</v>
      </c>
      <c r="BD101" s="39">
        <f t="shared" si="52"/>
        <v>0</v>
      </c>
      <c r="BE101" s="39">
        <f t="shared" si="52"/>
        <v>0</v>
      </c>
      <c r="BF101" s="39">
        <f t="shared" si="52"/>
        <v>2</v>
      </c>
      <c r="BG101" s="39">
        <f t="shared" si="52"/>
        <v>0</v>
      </c>
      <c r="BH101" s="39">
        <f t="shared" si="52"/>
        <v>0</v>
      </c>
      <c r="BI101" s="39">
        <f t="shared" si="52"/>
        <v>0</v>
      </c>
      <c r="BJ101" s="39">
        <f t="shared" si="52"/>
        <v>2</v>
      </c>
      <c r="BK101" s="39">
        <f t="shared" si="52"/>
        <v>0</v>
      </c>
      <c r="BL101" s="39">
        <f t="shared" si="52"/>
        <v>0</v>
      </c>
      <c r="BM101" s="39">
        <f t="shared" si="52"/>
        <v>0</v>
      </c>
      <c r="BN101" s="39">
        <f t="shared" si="52"/>
        <v>0</v>
      </c>
      <c r="BO101" s="39">
        <f t="shared" si="52"/>
        <v>0</v>
      </c>
      <c r="BP101" s="39">
        <f t="shared" si="52"/>
        <v>0</v>
      </c>
      <c r="BQ101" s="39">
        <f aca="true" t="shared" si="53" ref="BQ101:EB101">BQ102+BQ103</f>
        <v>0</v>
      </c>
      <c r="BR101" s="39">
        <f t="shared" si="53"/>
        <v>0</v>
      </c>
      <c r="BS101" s="39">
        <f t="shared" si="53"/>
        <v>0</v>
      </c>
      <c r="BT101" s="39">
        <f t="shared" si="53"/>
        <v>0</v>
      </c>
      <c r="BU101" s="39">
        <f t="shared" si="53"/>
        <v>0</v>
      </c>
      <c r="BV101" s="39">
        <f t="shared" si="53"/>
        <v>0</v>
      </c>
      <c r="BW101" s="39">
        <f t="shared" si="53"/>
        <v>0</v>
      </c>
      <c r="BX101" s="39">
        <f t="shared" si="53"/>
        <v>0</v>
      </c>
      <c r="BY101" s="39">
        <f t="shared" si="53"/>
        <v>0</v>
      </c>
      <c r="BZ101" s="39">
        <f t="shared" si="53"/>
        <v>0</v>
      </c>
      <c r="CA101" s="39">
        <f t="shared" si="53"/>
        <v>0</v>
      </c>
      <c r="CB101" s="39">
        <f t="shared" si="53"/>
        <v>0</v>
      </c>
      <c r="CC101" s="39">
        <f t="shared" si="53"/>
        <v>0</v>
      </c>
      <c r="CD101" s="39">
        <f t="shared" si="53"/>
        <v>0</v>
      </c>
      <c r="CE101" s="39">
        <f t="shared" si="53"/>
        <v>0</v>
      </c>
      <c r="CF101" s="39">
        <f t="shared" si="53"/>
        <v>0</v>
      </c>
      <c r="CG101" s="39">
        <f t="shared" si="53"/>
        <v>0</v>
      </c>
      <c r="CH101" s="39">
        <f t="shared" si="53"/>
        <v>0</v>
      </c>
      <c r="CI101" s="39">
        <f t="shared" si="53"/>
        <v>0</v>
      </c>
      <c r="CJ101" s="39">
        <f t="shared" si="53"/>
        <v>0</v>
      </c>
      <c r="CK101" s="39">
        <f t="shared" si="53"/>
        <v>0</v>
      </c>
      <c r="CL101" s="39">
        <f t="shared" si="53"/>
        <v>2</v>
      </c>
      <c r="CM101" s="39">
        <f t="shared" si="53"/>
        <v>0</v>
      </c>
      <c r="CN101" s="39">
        <f t="shared" si="53"/>
        <v>0</v>
      </c>
      <c r="CO101" s="39">
        <f t="shared" si="53"/>
        <v>0</v>
      </c>
      <c r="CP101" s="39">
        <f t="shared" si="53"/>
        <v>0</v>
      </c>
      <c r="CQ101" s="39">
        <f t="shared" si="53"/>
        <v>0</v>
      </c>
      <c r="CR101" s="39">
        <f t="shared" si="53"/>
        <v>0</v>
      </c>
      <c r="CS101" s="39">
        <f t="shared" si="53"/>
        <v>0</v>
      </c>
      <c r="CT101" s="39">
        <f t="shared" si="53"/>
        <v>0</v>
      </c>
      <c r="CU101" s="39">
        <f t="shared" si="53"/>
        <v>0</v>
      </c>
      <c r="CV101" s="39">
        <f t="shared" si="53"/>
        <v>0</v>
      </c>
      <c r="CW101" s="39">
        <f t="shared" si="53"/>
        <v>0</v>
      </c>
      <c r="CX101" s="39">
        <f t="shared" si="53"/>
        <v>0</v>
      </c>
      <c r="CY101" s="39">
        <f t="shared" si="53"/>
        <v>0</v>
      </c>
      <c r="CZ101" s="39">
        <f t="shared" si="53"/>
        <v>0</v>
      </c>
      <c r="DA101" s="39">
        <f t="shared" si="53"/>
        <v>0</v>
      </c>
      <c r="DB101" s="39">
        <f t="shared" si="53"/>
        <v>0</v>
      </c>
      <c r="DC101" s="39">
        <f t="shared" si="53"/>
        <v>0</v>
      </c>
      <c r="DD101" s="39">
        <f t="shared" si="53"/>
        <v>2</v>
      </c>
      <c r="DE101" s="39">
        <f t="shared" si="53"/>
        <v>0</v>
      </c>
      <c r="DF101" s="39">
        <f t="shared" si="53"/>
        <v>0</v>
      </c>
      <c r="DG101" s="39">
        <f t="shared" si="53"/>
        <v>0</v>
      </c>
      <c r="DH101" s="39">
        <f t="shared" si="53"/>
        <v>0</v>
      </c>
      <c r="DI101" s="39">
        <f t="shared" si="53"/>
        <v>0</v>
      </c>
      <c r="DJ101" s="39">
        <f t="shared" si="53"/>
        <v>0</v>
      </c>
      <c r="DK101" s="39">
        <f t="shared" si="53"/>
        <v>0</v>
      </c>
      <c r="DL101" s="39">
        <f t="shared" si="53"/>
        <v>0</v>
      </c>
      <c r="DM101" s="39">
        <f t="shared" si="53"/>
        <v>0</v>
      </c>
      <c r="DN101" s="39">
        <f t="shared" si="53"/>
        <v>0</v>
      </c>
      <c r="DO101" s="39">
        <f t="shared" si="53"/>
        <v>0</v>
      </c>
      <c r="DP101" s="39">
        <f t="shared" si="53"/>
        <v>0</v>
      </c>
      <c r="DQ101" s="39">
        <f t="shared" si="53"/>
        <v>0</v>
      </c>
      <c r="DR101" s="39">
        <f t="shared" si="53"/>
        <v>0</v>
      </c>
      <c r="DS101" s="39">
        <f t="shared" si="53"/>
        <v>0</v>
      </c>
      <c r="DT101" s="39">
        <f t="shared" si="53"/>
        <v>2</v>
      </c>
      <c r="DU101" s="39">
        <f t="shared" si="53"/>
        <v>0</v>
      </c>
      <c r="DV101" s="39">
        <f t="shared" si="53"/>
        <v>0</v>
      </c>
      <c r="DW101" s="39">
        <f t="shared" si="53"/>
        <v>0</v>
      </c>
      <c r="DX101" s="39">
        <f t="shared" si="53"/>
        <v>0</v>
      </c>
      <c r="DY101" s="39">
        <f t="shared" si="53"/>
        <v>0</v>
      </c>
      <c r="DZ101" s="39">
        <f t="shared" si="53"/>
        <v>0</v>
      </c>
      <c r="EA101" s="39">
        <f t="shared" si="53"/>
        <v>0</v>
      </c>
      <c r="EB101" s="39">
        <f t="shared" si="53"/>
        <v>0</v>
      </c>
      <c r="EC101" s="39">
        <f aca="true" t="shared" si="54" ref="EC101:GN101">EC102+EC103</f>
        <v>0</v>
      </c>
      <c r="ED101" s="39">
        <f t="shared" si="54"/>
        <v>0</v>
      </c>
      <c r="EE101" s="39">
        <f t="shared" si="54"/>
        <v>0</v>
      </c>
      <c r="EF101" s="39">
        <f t="shared" si="54"/>
        <v>0</v>
      </c>
      <c r="EG101" s="39">
        <f t="shared" si="54"/>
        <v>0</v>
      </c>
      <c r="EH101" s="39">
        <f t="shared" si="54"/>
        <v>0</v>
      </c>
      <c r="EI101" s="39">
        <f t="shared" si="54"/>
        <v>0</v>
      </c>
      <c r="EJ101" s="39">
        <f t="shared" si="54"/>
        <v>0</v>
      </c>
      <c r="EK101" s="39">
        <f t="shared" si="54"/>
        <v>0</v>
      </c>
      <c r="EL101" s="39">
        <f t="shared" si="54"/>
        <v>0</v>
      </c>
      <c r="EM101" s="39">
        <f t="shared" si="54"/>
        <v>0</v>
      </c>
      <c r="EN101" s="39">
        <f t="shared" si="54"/>
        <v>0</v>
      </c>
      <c r="EO101" s="39">
        <f t="shared" si="54"/>
        <v>0</v>
      </c>
      <c r="EP101" s="39">
        <f t="shared" si="54"/>
        <v>0</v>
      </c>
      <c r="EQ101" s="39">
        <f t="shared" si="54"/>
        <v>0</v>
      </c>
      <c r="ER101" s="39">
        <f t="shared" si="54"/>
        <v>0</v>
      </c>
      <c r="ES101" s="39">
        <f t="shared" si="54"/>
        <v>0</v>
      </c>
      <c r="ET101" s="39">
        <f t="shared" si="54"/>
        <v>0</v>
      </c>
      <c r="EU101" s="39">
        <f t="shared" si="54"/>
        <v>0</v>
      </c>
      <c r="EV101" s="39">
        <f t="shared" si="54"/>
        <v>2</v>
      </c>
      <c r="EW101" s="39">
        <f t="shared" si="54"/>
        <v>0</v>
      </c>
      <c r="EX101" s="39">
        <f t="shared" si="54"/>
        <v>0</v>
      </c>
      <c r="EY101" s="39">
        <f t="shared" si="54"/>
        <v>0</v>
      </c>
      <c r="EZ101" s="39">
        <f t="shared" si="54"/>
        <v>0</v>
      </c>
      <c r="FA101" s="39">
        <f t="shared" si="54"/>
        <v>0</v>
      </c>
      <c r="FB101" s="39">
        <f t="shared" si="54"/>
        <v>0</v>
      </c>
      <c r="FC101" s="39">
        <f t="shared" si="54"/>
        <v>0</v>
      </c>
      <c r="FD101" s="39">
        <f t="shared" si="54"/>
        <v>2</v>
      </c>
      <c r="FE101" s="39">
        <f t="shared" si="54"/>
        <v>0</v>
      </c>
      <c r="FF101" s="39">
        <f t="shared" si="54"/>
        <v>0</v>
      </c>
      <c r="FG101" s="39">
        <f t="shared" si="54"/>
        <v>0</v>
      </c>
      <c r="FH101" s="39">
        <f t="shared" si="54"/>
        <v>2</v>
      </c>
      <c r="FI101" s="39">
        <f t="shared" si="54"/>
        <v>0</v>
      </c>
      <c r="FJ101" s="39">
        <f t="shared" si="54"/>
        <v>0</v>
      </c>
      <c r="FK101" s="39">
        <f t="shared" si="54"/>
        <v>2</v>
      </c>
      <c r="FL101" s="39">
        <f t="shared" si="54"/>
        <v>0</v>
      </c>
      <c r="FM101" s="39">
        <f t="shared" si="54"/>
        <v>0</v>
      </c>
      <c r="FN101" s="39">
        <f t="shared" si="54"/>
        <v>0</v>
      </c>
      <c r="FO101" s="39">
        <f t="shared" si="54"/>
        <v>0</v>
      </c>
      <c r="FP101" s="39">
        <f t="shared" si="54"/>
        <v>0</v>
      </c>
      <c r="FQ101" s="39">
        <f t="shared" si="54"/>
        <v>0</v>
      </c>
      <c r="FR101" s="39">
        <f t="shared" si="54"/>
        <v>0</v>
      </c>
      <c r="FS101" s="39">
        <f t="shared" si="54"/>
        <v>0</v>
      </c>
      <c r="FT101" s="39">
        <f t="shared" si="54"/>
        <v>0</v>
      </c>
      <c r="FU101" s="39">
        <f t="shared" si="54"/>
        <v>0</v>
      </c>
      <c r="FV101" s="39">
        <f t="shared" si="54"/>
        <v>0</v>
      </c>
      <c r="FW101" s="39">
        <f t="shared" si="54"/>
        <v>0</v>
      </c>
      <c r="FX101" s="39">
        <f t="shared" si="54"/>
        <v>0</v>
      </c>
      <c r="FY101" s="39">
        <f t="shared" si="54"/>
        <v>0</v>
      </c>
      <c r="FZ101" s="39">
        <f t="shared" si="54"/>
        <v>0</v>
      </c>
      <c r="GA101" s="39">
        <f t="shared" si="54"/>
        <v>0</v>
      </c>
      <c r="GB101" s="39">
        <f t="shared" si="54"/>
        <v>1.5</v>
      </c>
      <c r="GC101" s="39">
        <f t="shared" si="54"/>
        <v>0</v>
      </c>
      <c r="GD101" s="39">
        <f t="shared" si="54"/>
        <v>0</v>
      </c>
      <c r="GE101" s="39">
        <f t="shared" si="54"/>
        <v>0</v>
      </c>
      <c r="GF101" s="39">
        <f t="shared" si="54"/>
        <v>0</v>
      </c>
      <c r="GG101" s="39">
        <f t="shared" si="54"/>
        <v>0</v>
      </c>
      <c r="GH101" s="39">
        <f t="shared" si="54"/>
        <v>22</v>
      </c>
      <c r="GI101" s="39">
        <f t="shared" si="54"/>
        <v>0</v>
      </c>
      <c r="GJ101" s="39">
        <f t="shared" si="54"/>
        <v>0</v>
      </c>
      <c r="GK101" s="39">
        <f t="shared" si="54"/>
        <v>0</v>
      </c>
      <c r="GL101" s="39">
        <f t="shared" si="54"/>
        <v>0</v>
      </c>
      <c r="GM101" s="39">
        <f t="shared" si="54"/>
        <v>0</v>
      </c>
      <c r="GN101" s="39">
        <f t="shared" si="54"/>
        <v>0</v>
      </c>
      <c r="GO101" s="39">
        <f aca="true" t="shared" si="55" ref="GO101:IM101">GO102+GO103</f>
        <v>0</v>
      </c>
      <c r="GP101" s="39">
        <f t="shared" si="55"/>
        <v>0</v>
      </c>
      <c r="GQ101" s="39">
        <f t="shared" si="55"/>
        <v>0</v>
      </c>
      <c r="GR101" s="39">
        <f t="shared" si="55"/>
        <v>0</v>
      </c>
      <c r="GS101" s="39">
        <f t="shared" si="55"/>
        <v>0</v>
      </c>
      <c r="GT101" s="39">
        <f t="shared" si="55"/>
        <v>0</v>
      </c>
      <c r="GU101" s="39">
        <f t="shared" si="55"/>
        <v>0</v>
      </c>
      <c r="GV101" s="39">
        <f t="shared" si="55"/>
        <v>0</v>
      </c>
      <c r="GW101" s="39">
        <f t="shared" si="55"/>
        <v>0</v>
      </c>
      <c r="GX101" s="39">
        <f t="shared" si="55"/>
        <v>0</v>
      </c>
      <c r="GY101" s="39">
        <f t="shared" si="55"/>
        <v>0</v>
      </c>
      <c r="GZ101" s="39">
        <f t="shared" si="55"/>
        <v>0</v>
      </c>
      <c r="HA101" s="39">
        <f t="shared" si="55"/>
        <v>0</v>
      </c>
      <c r="HB101" s="39">
        <f t="shared" si="55"/>
        <v>0</v>
      </c>
      <c r="HC101" s="39">
        <f t="shared" si="55"/>
        <v>0</v>
      </c>
      <c r="HD101" s="39">
        <f t="shared" si="55"/>
        <v>0</v>
      </c>
      <c r="HE101" s="39">
        <f t="shared" si="55"/>
        <v>0</v>
      </c>
      <c r="HF101" s="39">
        <f t="shared" si="55"/>
        <v>0</v>
      </c>
      <c r="HG101" s="39">
        <f t="shared" si="55"/>
        <v>0</v>
      </c>
      <c r="HH101" s="39">
        <f t="shared" si="55"/>
        <v>0</v>
      </c>
      <c r="HI101" s="39">
        <f t="shared" si="55"/>
        <v>0</v>
      </c>
      <c r="HJ101" s="39">
        <f t="shared" si="55"/>
        <v>0</v>
      </c>
      <c r="HK101" s="39">
        <f t="shared" si="55"/>
        <v>0</v>
      </c>
      <c r="HL101" s="39">
        <f t="shared" si="55"/>
        <v>0</v>
      </c>
      <c r="HM101" s="39">
        <f t="shared" si="55"/>
        <v>0</v>
      </c>
      <c r="HN101" s="39">
        <f t="shared" si="55"/>
        <v>0</v>
      </c>
      <c r="HO101" s="39">
        <f t="shared" si="55"/>
        <v>0</v>
      </c>
      <c r="HP101" s="39">
        <f t="shared" si="55"/>
        <v>0</v>
      </c>
      <c r="HQ101" s="39">
        <f t="shared" si="55"/>
        <v>0</v>
      </c>
      <c r="HR101" s="39">
        <f t="shared" si="55"/>
        <v>0</v>
      </c>
      <c r="HS101" s="39">
        <f t="shared" si="55"/>
        <v>0</v>
      </c>
      <c r="HT101" s="39">
        <f t="shared" si="55"/>
        <v>0</v>
      </c>
      <c r="HU101" s="39">
        <f t="shared" si="55"/>
        <v>0</v>
      </c>
      <c r="HV101" s="39">
        <f t="shared" si="55"/>
        <v>0</v>
      </c>
      <c r="HW101" s="39">
        <f t="shared" si="55"/>
        <v>0</v>
      </c>
      <c r="HX101" s="39">
        <f t="shared" si="55"/>
        <v>0</v>
      </c>
      <c r="HY101" s="39">
        <f t="shared" si="55"/>
        <v>0</v>
      </c>
      <c r="HZ101" s="39">
        <f t="shared" si="55"/>
        <v>0</v>
      </c>
      <c r="IA101" s="39">
        <f t="shared" si="55"/>
        <v>0</v>
      </c>
      <c r="IB101" s="39">
        <f t="shared" si="55"/>
        <v>0</v>
      </c>
      <c r="IC101" s="39">
        <f t="shared" si="55"/>
        <v>0</v>
      </c>
      <c r="ID101" s="39">
        <f t="shared" si="55"/>
        <v>0</v>
      </c>
      <c r="IE101" s="39">
        <f t="shared" si="55"/>
        <v>0</v>
      </c>
      <c r="IF101" s="39">
        <f t="shared" si="55"/>
        <v>0</v>
      </c>
      <c r="IG101" s="39">
        <f t="shared" si="55"/>
        <v>0</v>
      </c>
      <c r="IH101" s="39">
        <f t="shared" si="55"/>
        <v>0</v>
      </c>
      <c r="II101" s="39">
        <f t="shared" si="55"/>
        <v>0</v>
      </c>
      <c r="IJ101" s="39">
        <f t="shared" si="55"/>
        <v>0</v>
      </c>
      <c r="IK101" s="39">
        <f t="shared" si="55"/>
        <v>0</v>
      </c>
      <c r="IL101" s="39">
        <f t="shared" si="55"/>
        <v>0</v>
      </c>
      <c r="IM101" s="39">
        <f t="shared" si="55"/>
        <v>0</v>
      </c>
      <c r="IN101" s="33">
        <f t="shared" si="30"/>
        <v>54.5</v>
      </c>
      <c r="IO101" s="34">
        <f t="shared" si="31"/>
        <v>3</v>
      </c>
      <c r="IS101" s="35"/>
      <c r="IT101" s="35"/>
      <c r="IU101" s="35"/>
      <c r="IV101" s="36"/>
    </row>
    <row r="102" spans="1:256" s="32" customFormat="1" ht="30">
      <c r="A102" s="28">
        <v>96</v>
      </c>
      <c r="B102" s="41">
        <v>52</v>
      </c>
      <c r="C102" s="40" t="s">
        <v>581</v>
      </c>
      <c r="D102" s="71" t="s">
        <v>582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GH102" s="32">
        <v>20</v>
      </c>
      <c r="IN102" s="33">
        <f t="shared" si="30"/>
        <v>20</v>
      </c>
      <c r="IO102" s="34">
        <f t="shared" si="31"/>
        <v>0</v>
      </c>
      <c r="IP102" s="1"/>
      <c r="IQ102" s="1"/>
      <c r="IR102" s="1"/>
      <c r="IS102" s="35"/>
      <c r="IT102" s="35"/>
      <c r="IU102" s="35"/>
      <c r="IV102" s="36"/>
    </row>
    <row r="103" spans="1:256" s="44" customFormat="1" ht="18">
      <c r="A103" s="28">
        <v>97</v>
      </c>
      <c r="B103" s="41">
        <v>53</v>
      </c>
      <c r="C103" s="54" t="s">
        <v>583</v>
      </c>
      <c r="D103" s="42" t="s">
        <v>502</v>
      </c>
      <c r="AD103" s="44">
        <v>1</v>
      </c>
      <c r="AE103" s="44">
        <v>1</v>
      </c>
      <c r="AF103" s="44">
        <v>2</v>
      </c>
      <c r="AH103" s="44">
        <v>1</v>
      </c>
      <c r="AS103" s="44">
        <v>2</v>
      </c>
      <c r="AT103" s="44">
        <v>2</v>
      </c>
      <c r="AY103" s="44">
        <v>2</v>
      </c>
      <c r="AZ103" s="44">
        <v>2</v>
      </c>
      <c r="BF103" s="44">
        <v>2</v>
      </c>
      <c r="BJ103" s="44">
        <v>2</v>
      </c>
      <c r="CL103" s="44">
        <v>2</v>
      </c>
      <c r="CU103" s="43"/>
      <c r="CV103" s="43"/>
      <c r="DD103" s="44">
        <v>2</v>
      </c>
      <c r="DT103" s="44">
        <v>2</v>
      </c>
      <c r="EV103" s="44">
        <v>2</v>
      </c>
      <c r="FD103" s="44">
        <v>2</v>
      </c>
      <c r="FH103" s="44">
        <v>2</v>
      </c>
      <c r="FK103" s="44">
        <v>2</v>
      </c>
      <c r="GB103" s="44">
        <v>1.5</v>
      </c>
      <c r="GH103" s="44">
        <v>2</v>
      </c>
      <c r="IN103" s="33">
        <f t="shared" si="30"/>
        <v>34.5</v>
      </c>
      <c r="IO103" s="34">
        <f t="shared" si="31"/>
        <v>3</v>
      </c>
      <c r="IP103" s="1"/>
      <c r="IQ103" s="1"/>
      <c r="IR103" s="1"/>
      <c r="IS103" s="1"/>
      <c r="IT103" s="1"/>
      <c r="IU103" s="1"/>
      <c r="IV103" s="60"/>
    </row>
    <row r="104" spans="1:256" s="32" customFormat="1" ht="18">
      <c r="A104" s="28">
        <v>98</v>
      </c>
      <c r="B104" s="41"/>
      <c r="C104" s="40" t="s">
        <v>584</v>
      </c>
      <c r="D104" s="42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IN104" s="33">
        <f t="shared" si="30"/>
        <v>0</v>
      </c>
      <c r="IO104" s="34">
        <f t="shared" si="31"/>
        <v>0</v>
      </c>
      <c r="IP104" s="1"/>
      <c r="IQ104" s="1"/>
      <c r="IR104" s="1"/>
      <c r="IS104" s="1"/>
      <c r="IT104" s="1"/>
      <c r="IU104" s="1"/>
      <c r="IV104" s="36"/>
    </row>
    <row r="105" spans="1:256" s="32" customFormat="1" ht="18">
      <c r="A105" s="28">
        <v>99</v>
      </c>
      <c r="B105" s="41"/>
      <c r="C105" s="40" t="s">
        <v>585</v>
      </c>
      <c r="D105" s="42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IN105" s="33">
        <f t="shared" si="30"/>
        <v>0</v>
      </c>
      <c r="IO105" s="34">
        <f t="shared" si="31"/>
        <v>0</v>
      </c>
      <c r="IP105" s="1"/>
      <c r="IQ105" s="1"/>
      <c r="IR105" s="1"/>
      <c r="IS105" s="1"/>
      <c r="IT105" s="1"/>
      <c r="IU105" s="1"/>
      <c r="IV105" s="36"/>
    </row>
    <row r="106" spans="1:256" s="32" customFormat="1" ht="30">
      <c r="A106" s="28">
        <v>100</v>
      </c>
      <c r="B106" s="41"/>
      <c r="C106" s="40" t="s">
        <v>586</v>
      </c>
      <c r="D106" s="42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IN106" s="33">
        <f t="shared" si="30"/>
        <v>0</v>
      </c>
      <c r="IO106" s="34">
        <f t="shared" si="31"/>
        <v>0</v>
      </c>
      <c r="IP106" s="1"/>
      <c r="IQ106" s="1"/>
      <c r="IR106" s="1"/>
      <c r="IS106" s="1"/>
      <c r="IT106" s="1"/>
      <c r="IU106" s="1"/>
      <c r="IV106" s="36"/>
    </row>
    <row r="107" spans="1:256" s="32" customFormat="1" ht="18">
      <c r="A107" s="28">
        <v>101</v>
      </c>
      <c r="B107" s="41"/>
      <c r="C107" s="40" t="s">
        <v>587</v>
      </c>
      <c r="D107" s="42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IN107" s="33">
        <f t="shared" si="30"/>
        <v>0</v>
      </c>
      <c r="IO107" s="34">
        <f t="shared" si="31"/>
        <v>0</v>
      </c>
      <c r="IP107" s="1"/>
      <c r="IQ107" s="1"/>
      <c r="IR107" s="1"/>
      <c r="IS107" s="1"/>
      <c r="IT107" s="1"/>
      <c r="IU107" s="1"/>
      <c r="IV107" s="36"/>
    </row>
    <row r="108" spans="1:256" s="32" customFormat="1" ht="18">
      <c r="A108" s="28">
        <v>102</v>
      </c>
      <c r="B108" s="41"/>
      <c r="C108" s="72" t="s">
        <v>588</v>
      </c>
      <c r="D108" s="42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IN108" s="33">
        <f t="shared" si="30"/>
        <v>0</v>
      </c>
      <c r="IO108" s="34">
        <f t="shared" si="31"/>
        <v>0</v>
      </c>
      <c r="IP108" s="1"/>
      <c r="IQ108" s="1"/>
      <c r="IR108" s="1"/>
      <c r="IS108" s="1"/>
      <c r="IT108" s="1"/>
      <c r="IU108" s="1"/>
      <c r="IV108" s="36"/>
    </row>
    <row r="109" spans="1:256" s="32" customFormat="1" ht="18">
      <c r="A109" s="28">
        <v>103</v>
      </c>
      <c r="B109" s="41"/>
      <c r="C109" s="72" t="s">
        <v>589</v>
      </c>
      <c r="D109" s="42" t="s">
        <v>528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IN109" s="33">
        <f t="shared" si="30"/>
        <v>0</v>
      </c>
      <c r="IO109" s="34">
        <f t="shared" si="31"/>
        <v>0</v>
      </c>
      <c r="IP109" s="1"/>
      <c r="IQ109" s="1"/>
      <c r="IR109" s="1"/>
      <c r="IS109" s="1"/>
      <c r="IT109" s="1"/>
      <c r="IU109" s="1"/>
      <c r="IV109" s="36"/>
    </row>
    <row r="110" spans="1:256" s="32" customFormat="1" ht="18">
      <c r="A110" s="28">
        <v>104</v>
      </c>
      <c r="B110" s="41"/>
      <c r="C110" s="72" t="s">
        <v>590</v>
      </c>
      <c r="D110" s="42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IN110" s="33">
        <f t="shared" si="30"/>
        <v>0</v>
      </c>
      <c r="IO110" s="34">
        <f t="shared" si="31"/>
        <v>0</v>
      </c>
      <c r="IP110" s="1"/>
      <c r="IQ110" s="1"/>
      <c r="IR110" s="1"/>
      <c r="IS110" s="1"/>
      <c r="IT110" s="1"/>
      <c r="IU110" s="1"/>
      <c r="IV110" s="36"/>
    </row>
    <row r="111" spans="1:256" s="32" customFormat="1" ht="18">
      <c r="A111" s="28">
        <v>105</v>
      </c>
      <c r="B111" s="41"/>
      <c r="C111" s="72" t="s">
        <v>591</v>
      </c>
      <c r="D111" s="42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IN111" s="33">
        <f t="shared" si="30"/>
        <v>0</v>
      </c>
      <c r="IO111" s="34">
        <f t="shared" si="31"/>
        <v>0</v>
      </c>
      <c r="IP111" s="1"/>
      <c r="IQ111" s="1"/>
      <c r="IR111" s="1"/>
      <c r="IS111" s="1"/>
      <c r="IT111" s="1"/>
      <c r="IU111" s="1"/>
      <c r="IV111" s="36"/>
    </row>
    <row r="112" spans="1:256" s="32" customFormat="1" ht="18">
      <c r="A112" s="28">
        <v>106</v>
      </c>
      <c r="B112" s="41"/>
      <c r="C112" s="72" t="s">
        <v>592</v>
      </c>
      <c r="D112" s="42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IN112" s="33">
        <f t="shared" si="30"/>
        <v>0</v>
      </c>
      <c r="IO112" s="34">
        <f t="shared" si="31"/>
        <v>0</v>
      </c>
      <c r="IP112" s="1"/>
      <c r="IQ112" s="1"/>
      <c r="IR112" s="1"/>
      <c r="IS112" s="1"/>
      <c r="IT112" s="1"/>
      <c r="IU112" s="1"/>
      <c r="IV112" s="36"/>
    </row>
    <row r="113" spans="1:256" s="32" customFormat="1" ht="18">
      <c r="A113" s="28">
        <v>107</v>
      </c>
      <c r="B113" s="41"/>
      <c r="C113" s="72" t="s">
        <v>593</v>
      </c>
      <c r="D113" s="42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IN113" s="33">
        <f t="shared" si="30"/>
        <v>0</v>
      </c>
      <c r="IO113" s="34">
        <f t="shared" si="31"/>
        <v>0</v>
      </c>
      <c r="IP113" s="1"/>
      <c r="IQ113" s="1"/>
      <c r="IR113" s="1"/>
      <c r="IS113" s="1"/>
      <c r="IT113" s="1"/>
      <c r="IU113" s="1"/>
      <c r="IV113" s="36"/>
    </row>
    <row r="114" spans="1:256" s="32" customFormat="1" ht="18">
      <c r="A114" s="28">
        <v>108</v>
      </c>
      <c r="B114" s="41"/>
      <c r="C114" s="72" t="s">
        <v>594</v>
      </c>
      <c r="D114" s="42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IN114" s="33">
        <f t="shared" si="30"/>
        <v>0</v>
      </c>
      <c r="IO114" s="34">
        <f t="shared" si="31"/>
        <v>0</v>
      </c>
      <c r="IP114" s="1"/>
      <c r="IQ114" s="1"/>
      <c r="IR114" s="1"/>
      <c r="IS114" s="1"/>
      <c r="IT114" s="1"/>
      <c r="IU114" s="1"/>
      <c r="IV114" s="36"/>
    </row>
    <row r="115" spans="1:256" s="32" customFormat="1" ht="18">
      <c r="A115" s="28">
        <v>109</v>
      </c>
      <c r="B115" s="41"/>
      <c r="C115" s="72" t="s">
        <v>595</v>
      </c>
      <c r="D115" s="42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IN115" s="33">
        <f t="shared" si="30"/>
        <v>0</v>
      </c>
      <c r="IO115" s="34">
        <f t="shared" si="31"/>
        <v>0</v>
      </c>
      <c r="IP115" s="1"/>
      <c r="IQ115" s="1"/>
      <c r="IR115" s="1"/>
      <c r="IS115" s="1"/>
      <c r="IT115" s="1"/>
      <c r="IU115" s="1"/>
      <c r="IV115" s="36"/>
    </row>
    <row r="116" spans="1:256" s="32" customFormat="1" ht="18">
      <c r="A116" s="28">
        <v>110</v>
      </c>
      <c r="B116" s="41"/>
      <c r="C116" s="72" t="s">
        <v>596</v>
      </c>
      <c r="D116" s="42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IN116" s="33">
        <f t="shared" si="30"/>
        <v>0</v>
      </c>
      <c r="IO116" s="34">
        <f t="shared" si="31"/>
        <v>0</v>
      </c>
      <c r="IP116" s="1"/>
      <c r="IQ116" s="1"/>
      <c r="IR116" s="1"/>
      <c r="IS116" s="1"/>
      <c r="IT116" s="1"/>
      <c r="IU116" s="1"/>
      <c r="IV116" s="36"/>
    </row>
    <row r="117" spans="1:256" s="32" customFormat="1" ht="18">
      <c r="A117" s="28">
        <v>111</v>
      </c>
      <c r="B117" s="41"/>
      <c r="C117" s="72" t="s">
        <v>597</v>
      </c>
      <c r="D117" s="42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IN117" s="33">
        <f t="shared" si="30"/>
        <v>0</v>
      </c>
      <c r="IO117" s="34">
        <f t="shared" si="31"/>
        <v>0</v>
      </c>
      <c r="IP117" s="1"/>
      <c r="IQ117" s="1"/>
      <c r="IR117" s="1"/>
      <c r="IS117" s="1"/>
      <c r="IT117" s="1"/>
      <c r="IU117" s="1"/>
      <c r="IV117" s="36"/>
    </row>
    <row r="118" spans="1:256" s="32" customFormat="1" ht="18">
      <c r="A118" s="28">
        <v>112</v>
      </c>
      <c r="B118" s="41"/>
      <c r="C118" s="72" t="s">
        <v>598</v>
      </c>
      <c r="D118" s="42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IN118" s="33">
        <f t="shared" si="30"/>
        <v>0</v>
      </c>
      <c r="IO118" s="34">
        <f t="shared" si="31"/>
        <v>0</v>
      </c>
      <c r="IP118" s="1"/>
      <c r="IQ118" s="1"/>
      <c r="IR118" s="1"/>
      <c r="IS118" s="1"/>
      <c r="IT118" s="1"/>
      <c r="IU118" s="1"/>
      <c r="IV118" s="36"/>
    </row>
    <row r="119" spans="1:256" s="32" customFormat="1" ht="18">
      <c r="A119" s="28">
        <v>113</v>
      </c>
      <c r="B119" s="41"/>
      <c r="C119" s="38" t="s">
        <v>599</v>
      </c>
      <c r="D119" s="42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IN119" s="33">
        <f t="shared" si="30"/>
        <v>0</v>
      </c>
      <c r="IO119" s="34">
        <f t="shared" si="31"/>
        <v>0</v>
      </c>
      <c r="IP119" s="1"/>
      <c r="IQ119" s="1"/>
      <c r="IR119" s="1"/>
      <c r="IS119" s="1"/>
      <c r="IT119" s="1"/>
      <c r="IU119" s="1"/>
      <c r="IV119" s="36"/>
    </row>
    <row r="120" spans="1:256" s="44" customFormat="1" ht="18">
      <c r="A120" s="28">
        <v>114</v>
      </c>
      <c r="B120" s="41">
        <v>54</v>
      </c>
      <c r="C120" s="53" t="s">
        <v>600</v>
      </c>
      <c r="D120" s="42" t="s">
        <v>508</v>
      </c>
      <c r="E120" s="44">
        <v>2</v>
      </c>
      <c r="F120" s="44">
        <v>2</v>
      </c>
      <c r="G120" s="44">
        <v>2</v>
      </c>
      <c r="H120" s="44">
        <v>2</v>
      </c>
      <c r="I120" s="44">
        <v>2</v>
      </c>
      <c r="J120" s="44">
        <v>2</v>
      </c>
      <c r="K120" s="44">
        <v>2</v>
      </c>
      <c r="L120" s="44">
        <v>2</v>
      </c>
      <c r="M120" s="44">
        <v>2</v>
      </c>
      <c r="N120" s="44">
        <v>2</v>
      </c>
      <c r="O120" s="44">
        <v>2</v>
      </c>
      <c r="R120" s="44">
        <v>2</v>
      </c>
      <c r="S120" s="44">
        <v>2</v>
      </c>
      <c r="T120" s="44">
        <v>2</v>
      </c>
      <c r="U120" s="44">
        <v>2</v>
      </c>
      <c r="V120" s="44">
        <v>2</v>
      </c>
      <c r="W120" s="44">
        <v>2</v>
      </c>
      <c r="X120" s="44">
        <v>2</v>
      </c>
      <c r="Y120" s="44">
        <v>2</v>
      </c>
      <c r="Z120" s="44">
        <v>2</v>
      </c>
      <c r="AA120" s="44">
        <v>2</v>
      </c>
      <c r="AB120" s="44">
        <v>2</v>
      </c>
      <c r="AC120" s="44">
        <v>2</v>
      </c>
      <c r="AM120" s="44">
        <v>2</v>
      </c>
      <c r="AN120" s="44">
        <v>2</v>
      </c>
      <c r="AO120" s="44">
        <v>2</v>
      </c>
      <c r="BH120" s="44">
        <v>2</v>
      </c>
      <c r="BI120" s="44">
        <v>2</v>
      </c>
      <c r="CQ120" s="44">
        <v>2</v>
      </c>
      <c r="CS120" s="44">
        <v>2</v>
      </c>
      <c r="CU120" s="43"/>
      <c r="CV120" s="43"/>
      <c r="CX120" s="44">
        <v>2</v>
      </c>
      <c r="CY120" s="44">
        <v>2</v>
      </c>
      <c r="CZ120" s="44">
        <v>2</v>
      </c>
      <c r="DA120" s="44">
        <v>2</v>
      </c>
      <c r="DJ120" s="44">
        <v>2</v>
      </c>
      <c r="DL120" s="44">
        <v>2</v>
      </c>
      <c r="DM120" s="44">
        <v>2</v>
      </c>
      <c r="DY120" s="44">
        <v>2</v>
      </c>
      <c r="DZ120" s="44">
        <v>2</v>
      </c>
      <c r="EE120" s="44">
        <v>2</v>
      </c>
      <c r="EF120" s="44">
        <v>2</v>
      </c>
      <c r="EG120" s="44">
        <v>2</v>
      </c>
      <c r="EH120" s="44">
        <v>2</v>
      </c>
      <c r="EI120" s="44">
        <v>2</v>
      </c>
      <c r="EJ120" s="44">
        <v>2</v>
      </c>
      <c r="ET120" s="44">
        <v>2</v>
      </c>
      <c r="FE120" s="44">
        <v>2</v>
      </c>
      <c r="FF120" s="44">
        <v>2</v>
      </c>
      <c r="FN120" s="44">
        <v>2</v>
      </c>
      <c r="FO120" s="44">
        <v>2</v>
      </c>
      <c r="FP120" s="44">
        <v>2</v>
      </c>
      <c r="FS120" s="44">
        <v>2</v>
      </c>
      <c r="GF120" s="44">
        <v>2</v>
      </c>
      <c r="GH120" s="44">
        <v>2</v>
      </c>
      <c r="GI120" s="44">
        <v>2</v>
      </c>
      <c r="GJ120" s="44">
        <v>2</v>
      </c>
      <c r="GL120" s="44">
        <v>2</v>
      </c>
      <c r="GN120" s="44">
        <v>2</v>
      </c>
      <c r="GO120" s="44">
        <v>2</v>
      </c>
      <c r="GP120" s="44">
        <v>2</v>
      </c>
      <c r="GQ120" s="44">
        <v>2</v>
      </c>
      <c r="GR120" s="44">
        <v>2</v>
      </c>
      <c r="GY120" s="44">
        <v>2</v>
      </c>
      <c r="HA120" s="44">
        <v>2</v>
      </c>
      <c r="HC120" s="44">
        <v>2</v>
      </c>
      <c r="HD120" s="44">
        <v>2</v>
      </c>
      <c r="HE120" s="44">
        <v>2</v>
      </c>
      <c r="HF120" s="44">
        <v>2</v>
      </c>
      <c r="HG120" s="44">
        <v>2</v>
      </c>
      <c r="HH120" s="44">
        <v>2</v>
      </c>
      <c r="HR120" s="44">
        <v>2</v>
      </c>
      <c r="HS120" s="44">
        <v>2</v>
      </c>
      <c r="HT120" s="44">
        <v>2</v>
      </c>
      <c r="HU120" s="44">
        <v>2</v>
      </c>
      <c r="HV120" s="44">
        <v>2</v>
      </c>
      <c r="HX120" s="44">
        <v>2</v>
      </c>
      <c r="HZ120" s="44">
        <v>2</v>
      </c>
      <c r="IA120" s="44">
        <v>2</v>
      </c>
      <c r="IC120" s="44">
        <v>2</v>
      </c>
      <c r="ID120" s="44">
        <v>2</v>
      </c>
      <c r="IF120" s="44">
        <v>2</v>
      </c>
      <c r="IG120" s="44">
        <v>2</v>
      </c>
      <c r="IL120" s="44">
        <v>2</v>
      </c>
      <c r="IM120" s="44">
        <v>2</v>
      </c>
      <c r="IN120" s="33">
        <f t="shared" si="30"/>
        <v>168</v>
      </c>
      <c r="IO120" s="34">
        <f t="shared" si="31"/>
        <v>46</v>
      </c>
      <c r="IP120" s="1"/>
      <c r="IQ120" s="1"/>
      <c r="IR120" s="1"/>
      <c r="IS120" s="1"/>
      <c r="IT120" s="1"/>
      <c r="IU120" s="1"/>
      <c r="IV120" s="46"/>
    </row>
    <row r="121" spans="1:256" s="32" customFormat="1" ht="18">
      <c r="A121" s="28">
        <v>115</v>
      </c>
      <c r="B121" s="41">
        <v>55</v>
      </c>
      <c r="C121" s="40" t="s">
        <v>601</v>
      </c>
      <c r="D121" s="42" t="s">
        <v>528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IN121" s="33">
        <f t="shared" si="30"/>
        <v>0</v>
      </c>
      <c r="IO121" s="34">
        <f t="shared" si="31"/>
        <v>0</v>
      </c>
      <c r="IP121" s="1"/>
      <c r="IQ121" s="1"/>
      <c r="IR121" s="1"/>
      <c r="IS121" s="35"/>
      <c r="IT121" s="35"/>
      <c r="IU121" s="35"/>
      <c r="IV121" s="36"/>
    </row>
    <row r="122" spans="1:256" s="44" customFormat="1" ht="18">
      <c r="A122" s="28">
        <v>116</v>
      </c>
      <c r="B122" s="41">
        <v>56</v>
      </c>
      <c r="C122" s="73" t="s">
        <v>602</v>
      </c>
      <c r="D122" s="42" t="s">
        <v>528</v>
      </c>
      <c r="CR122" s="44">
        <v>1</v>
      </c>
      <c r="CU122" s="43"/>
      <c r="CV122" s="43"/>
      <c r="DE122" s="44">
        <v>1</v>
      </c>
      <c r="EM122" s="44">
        <v>1</v>
      </c>
      <c r="FN122" s="44">
        <v>1</v>
      </c>
      <c r="FY122" s="44">
        <v>1</v>
      </c>
      <c r="GC122" s="44">
        <v>1</v>
      </c>
      <c r="GQ122" s="44">
        <v>1</v>
      </c>
      <c r="HC122" s="44">
        <v>1</v>
      </c>
      <c r="HI122" s="44">
        <v>1</v>
      </c>
      <c r="IA122" s="44">
        <v>1</v>
      </c>
      <c r="IN122" s="33">
        <f t="shared" si="30"/>
        <v>10</v>
      </c>
      <c r="IO122" s="34">
        <f t="shared" si="31"/>
        <v>10</v>
      </c>
      <c r="IP122" s="10"/>
      <c r="IQ122" s="10"/>
      <c r="IR122" s="10"/>
      <c r="IS122" s="10"/>
      <c r="IT122" s="10"/>
      <c r="IU122" s="10"/>
      <c r="IV122" s="60"/>
    </row>
    <row r="123" spans="1:256" s="44" customFormat="1" ht="18">
      <c r="A123" s="28">
        <v>117</v>
      </c>
      <c r="B123" s="41">
        <v>57</v>
      </c>
      <c r="C123" s="40" t="s">
        <v>603</v>
      </c>
      <c r="D123" s="42" t="s">
        <v>528</v>
      </c>
      <c r="G123" s="44">
        <v>1</v>
      </c>
      <c r="K123" s="44">
        <v>1</v>
      </c>
      <c r="O123" s="44">
        <v>1</v>
      </c>
      <c r="R123" s="44">
        <v>1</v>
      </c>
      <c r="AB123" s="44">
        <v>1</v>
      </c>
      <c r="AD123" s="44">
        <v>1</v>
      </c>
      <c r="AN123" s="44">
        <v>1</v>
      </c>
      <c r="BH123" s="44">
        <v>1</v>
      </c>
      <c r="CU123" s="43"/>
      <c r="CV123" s="43"/>
      <c r="DZ123" s="44">
        <v>1</v>
      </c>
      <c r="EJ123" s="44">
        <v>1</v>
      </c>
      <c r="ET123" s="44">
        <v>1</v>
      </c>
      <c r="FN123" s="44">
        <v>1</v>
      </c>
      <c r="GH123" s="44">
        <v>1</v>
      </c>
      <c r="GY123" s="44">
        <v>1</v>
      </c>
      <c r="HA123" s="44">
        <v>1</v>
      </c>
      <c r="HF123" s="44">
        <v>1</v>
      </c>
      <c r="IN123" s="33">
        <f t="shared" si="30"/>
        <v>16</v>
      </c>
      <c r="IO123" s="34">
        <f t="shared" si="31"/>
        <v>9</v>
      </c>
      <c r="IP123" s="1"/>
      <c r="IQ123" s="1"/>
      <c r="IR123" s="1"/>
      <c r="IS123" s="1"/>
      <c r="IT123" s="1"/>
      <c r="IU123" s="1"/>
      <c r="IV123" s="46"/>
    </row>
    <row r="124" spans="1:256" s="44" customFormat="1" ht="18">
      <c r="A124" s="28">
        <v>118</v>
      </c>
      <c r="B124" s="41">
        <v>58</v>
      </c>
      <c r="C124" s="40" t="s">
        <v>604</v>
      </c>
      <c r="D124" s="42" t="s">
        <v>528</v>
      </c>
      <c r="CU124" s="43"/>
      <c r="CV124" s="43"/>
      <c r="IN124" s="33">
        <f t="shared" si="30"/>
        <v>0</v>
      </c>
      <c r="IO124" s="34">
        <f t="shared" si="31"/>
        <v>0</v>
      </c>
      <c r="IP124" s="1"/>
      <c r="IQ124" s="1"/>
      <c r="IR124" s="1"/>
      <c r="IS124" s="1"/>
      <c r="IT124" s="1"/>
      <c r="IU124" s="1"/>
      <c r="IV124" s="46"/>
    </row>
    <row r="125" spans="1:256" s="44" customFormat="1" ht="18">
      <c r="A125" s="28">
        <v>119</v>
      </c>
      <c r="B125" s="41">
        <v>59</v>
      </c>
      <c r="C125" s="40" t="s">
        <v>605</v>
      </c>
      <c r="D125" s="42" t="s">
        <v>528</v>
      </c>
      <c r="I125" s="44">
        <v>2</v>
      </c>
      <c r="J125" s="44">
        <v>2</v>
      </c>
      <c r="N125" s="44">
        <v>2</v>
      </c>
      <c r="R125" s="44">
        <v>2</v>
      </c>
      <c r="U125" s="44">
        <v>2</v>
      </c>
      <c r="W125" s="44">
        <v>2</v>
      </c>
      <c r="AB125" s="44">
        <v>2</v>
      </c>
      <c r="AD125" s="44">
        <v>2</v>
      </c>
      <c r="AM125" s="44">
        <v>2</v>
      </c>
      <c r="AN125" s="44">
        <v>2</v>
      </c>
      <c r="AO125" s="44">
        <v>2</v>
      </c>
      <c r="BF125" s="44">
        <v>2</v>
      </c>
      <c r="BH125" s="44">
        <v>2</v>
      </c>
      <c r="CN125" s="44">
        <v>2</v>
      </c>
      <c r="CR125" s="44">
        <v>2</v>
      </c>
      <c r="CS125" s="44">
        <v>2</v>
      </c>
      <c r="CU125" s="43"/>
      <c r="CV125" s="43"/>
      <c r="CY125" s="44">
        <v>2</v>
      </c>
      <c r="CZ125" s="44">
        <v>2</v>
      </c>
      <c r="DE125" s="44">
        <v>2</v>
      </c>
      <c r="DF125" s="44">
        <v>2</v>
      </c>
      <c r="DL125" s="44">
        <v>2</v>
      </c>
      <c r="EI125" s="44">
        <v>2</v>
      </c>
      <c r="EJ125" s="44">
        <v>2</v>
      </c>
      <c r="EM125" s="44">
        <v>2</v>
      </c>
      <c r="FN125" s="44">
        <v>2</v>
      </c>
      <c r="FT125" s="44">
        <v>2</v>
      </c>
      <c r="FY125" s="44">
        <v>2</v>
      </c>
      <c r="GC125" s="44">
        <v>2</v>
      </c>
      <c r="GL125" s="44">
        <v>2</v>
      </c>
      <c r="GQ125" s="44">
        <v>2</v>
      </c>
      <c r="HC125" s="44">
        <v>2</v>
      </c>
      <c r="HF125" s="44">
        <v>2</v>
      </c>
      <c r="HI125" s="44">
        <v>2</v>
      </c>
      <c r="IA125" s="44">
        <v>2</v>
      </c>
      <c r="IN125" s="33">
        <f t="shared" si="30"/>
        <v>68</v>
      </c>
      <c r="IO125" s="34">
        <f t="shared" si="31"/>
        <v>64</v>
      </c>
      <c r="IP125" s="1"/>
      <c r="IQ125" s="1"/>
      <c r="IR125" s="1"/>
      <c r="IS125" s="1"/>
      <c r="IT125" s="1"/>
      <c r="IU125" s="1"/>
      <c r="IV125" s="46"/>
    </row>
    <row r="126" spans="1:256" s="44" customFormat="1" ht="18">
      <c r="A126" s="28">
        <v>120</v>
      </c>
      <c r="B126" s="41">
        <v>60</v>
      </c>
      <c r="C126" s="40" t="s">
        <v>606</v>
      </c>
      <c r="D126" s="42" t="s">
        <v>528</v>
      </c>
      <c r="CU126" s="43"/>
      <c r="CV126" s="43"/>
      <c r="DE126" s="44">
        <v>1</v>
      </c>
      <c r="FN126" s="44">
        <v>1</v>
      </c>
      <c r="HI126" s="44">
        <v>1</v>
      </c>
      <c r="IN126" s="33">
        <f t="shared" si="30"/>
        <v>3</v>
      </c>
      <c r="IO126" s="34">
        <f t="shared" si="31"/>
        <v>3</v>
      </c>
      <c r="IP126" s="1"/>
      <c r="IQ126" s="1"/>
      <c r="IR126" s="1"/>
      <c r="IS126" s="1"/>
      <c r="IT126" s="1"/>
      <c r="IU126" s="1"/>
      <c r="IV126" s="46"/>
    </row>
    <row r="127" spans="1:256" s="44" customFormat="1" ht="18">
      <c r="A127" s="28">
        <v>121</v>
      </c>
      <c r="B127" s="41">
        <v>61</v>
      </c>
      <c r="C127" s="40" t="s">
        <v>607</v>
      </c>
      <c r="D127" s="42" t="s">
        <v>528</v>
      </c>
      <c r="G127" s="44">
        <v>1</v>
      </c>
      <c r="J127" s="44">
        <v>1</v>
      </c>
      <c r="N127" s="44">
        <v>1</v>
      </c>
      <c r="R127" s="44">
        <v>1</v>
      </c>
      <c r="U127" s="44">
        <v>1</v>
      </c>
      <c r="W127" s="44">
        <v>1</v>
      </c>
      <c r="Y127" s="44">
        <v>1</v>
      </c>
      <c r="AB127" s="44">
        <v>1</v>
      </c>
      <c r="AE127" s="44">
        <v>1</v>
      </c>
      <c r="AM127" s="44">
        <v>1</v>
      </c>
      <c r="AS127" s="44">
        <v>1</v>
      </c>
      <c r="BH127" s="44">
        <v>1</v>
      </c>
      <c r="BI127" s="44">
        <v>1</v>
      </c>
      <c r="BJ127" s="44">
        <v>1</v>
      </c>
      <c r="CR127" s="44">
        <v>1</v>
      </c>
      <c r="CS127" s="44">
        <v>1</v>
      </c>
      <c r="CU127" s="43"/>
      <c r="CV127" s="43"/>
      <c r="CX127" s="44">
        <v>1</v>
      </c>
      <c r="CZ127" s="44">
        <v>1</v>
      </c>
      <c r="DE127" s="44">
        <v>1</v>
      </c>
      <c r="DF127" s="44">
        <v>1</v>
      </c>
      <c r="DJ127" s="44">
        <v>1</v>
      </c>
      <c r="DM127" s="44">
        <v>1</v>
      </c>
      <c r="DY127" s="44">
        <v>1</v>
      </c>
      <c r="EM127" s="44">
        <v>1</v>
      </c>
      <c r="IN127" s="33">
        <f t="shared" si="30"/>
        <v>24</v>
      </c>
      <c r="IO127" s="34">
        <f t="shared" si="31"/>
        <v>15</v>
      </c>
      <c r="IP127" s="1"/>
      <c r="IQ127" s="1"/>
      <c r="IR127" s="1"/>
      <c r="IS127" s="1"/>
      <c r="IT127" s="1"/>
      <c r="IU127" s="1"/>
      <c r="IV127" s="46"/>
    </row>
    <row r="128" spans="1:256" s="44" customFormat="1" ht="18">
      <c r="A128" s="28">
        <v>122</v>
      </c>
      <c r="B128" s="41">
        <v>62</v>
      </c>
      <c r="C128" s="40" t="s">
        <v>608</v>
      </c>
      <c r="D128" s="42" t="s">
        <v>528</v>
      </c>
      <c r="CU128" s="43"/>
      <c r="CV128" s="43"/>
      <c r="IN128" s="33">
        <f t="shared" si="30"/>
        <v>0</v>
      </c>
      <c r="IO128" s="34">
        <f t="shared" si="31"/>
        <v>0</v>
      </c>
      <c r="IP128" s="1"/>
      <c r="IQ128" s="1"/>
      <c r="IR128" s="1"/>
      <c r="IS128" s="1"/>
      <c r="IT128" s="1"/>
      <c r="IU128" s="1"/>
      <c r="IV128" s="46"/>
    </row>
    <row r="129" spans="1:256" s="44" customFormat="1" ht="18">
      <c r="A129" s="28">
        <v>123</v>
      </c>
      <c r="B129" s="41">
        <v>63</v>
      </c>
      <c r="C129" s="55" t="s">
        <v>609</v>
      </c>
      <c r="D129" s="42" t="s">
        <v>528</v>
      </c>
      <c r="N129" s="44">
        <v>1</v>
      </c>
      <c r="W129" s="44">
        <v>1</v>
      </c>
      <c r="AB129" s="44">
        <v>1</v>
      </c>
      <c r="BH129" s="44">
        <v>1</v>
      </c>
      <c r="CR129" s="44">
        <v>1</v>
      </c>
      <c r="CU129" s="43"/>
      <c r="CV129" s="43"/>
      <c r="DE129" s="44">
        <v>1</v>
      </c>
      <c r="EM129" s="44">
        <v>1</v>
      </c>
      <c r="FN129" s="44">
        <v>1</v>
      </c>
      <c r="HI129" s="44">
        <v>1</v>
      </c>
      <c r="IN129" s="33">
        <f t="shared" si="30"/>
        <v>9</v>
      </c>
      <c r="IO129" s="34">
        <f t="shared" si="31"/>
        <v>9</v>
      </c>
      <c r="IP129" s="10"/>
      <c r="IQ129" s="10"/>
      <c r="IR129" s="10"/>
      <c r="IS129" s="10"/>
      <c r="IT129" s="10"/>
      <c r="IU129" s="10"/>
      <c r="IV129" s="60"/>
    </row>
    <row r="130" spans="1:256" s="44" customFormat="1" ht="18">
      <c r="A130" s="28">
        <v>124</v>
      </c>
      <c r="B130" s="41">
        <v>64</v>
      </c>
      <c r="C130" s="40" t="s">
        <v>610</v>
      </c>
      <c r="D130" s="42" t="s">
        <v>528</v>
      </c>
      <c r="W130" s="44">
        <v>1</v>
      </c>
      <c r="AB130" s="44">
        <v>1</v>
      </c>
      <c r="BH130" s="44">
        <v>1</v>
      </c>
      <c r="CR130" s="44">
        <v>1</v>
      </c>
      <c r="CU130" s="43"/>
      <c r="CV130" s="43"/>
      <c r="DE130" s="44">
        <v>1</v>
      </c>
      <c r="EM130" s="44">
        <v>1</v>
      </c>
      <c r="IN130" s="33">
        <f t="shared" si="30"/>
        <v>6</v>
      </c>
      <c r="IO130" s="34">
        <f t="shared" si="31"/>
        <v>6</v>
      </c>
      <c r="IP130" s="1"/>
      <c r="IQ130" s="1"/>
      <c r="IR130" s="1"/>
      <c r="IS130" s="1"/>
      <c r="IT130" s="1"/>
      <c r="IU130" s="1"/>
      <c r="IV130" s="46"/>
    </row>
    <row r="131" spans="1:256" s="44" customFormat="1" ht="18">
      <c r="A131" s="28">
        <v>125</v>
      </c>
      <c r="B131" s="41">
        <v>65</v>
      </c>
      <c r="C131" s="40" t="s">
        <v>611</v>
      </c>
      <c r="D131" s="42" t="s">
        <v>528</v>
      </c>
      <c r="CU131" s="43"/>
      <c r="CV131" s="43"/>
      <c r="IN131" s="33">
        <f t="shared" si="30"/>
        <v>0</v>
      </c>
      <c r="IO131" s="34">
        <f t="shared" si="31"/>
        <v>0</v>
      </c>
      <c r="IP131" s="1"/>
      <c r="IQ131" s="1"/>
      <c r="IR131" s="1"/>
      <c r="IS131" s="1"/>
      <c r="IT131" s="1"/>
      <c r="IU131" s="1"/>
      <c r="IV131" s="46"/>
    </row>
    <row r="132" spans="1:256" s="44" customFormat="1" ht="18">
      <c r="A132" s="28">
        <v>126</v>
      </c>
      <c r="B132" s="41">
        <v>66</v>
      </c>
      <c r="C132" s="40" t="s">
        <v>612</v>
      </c>
      <c r="D132" s="42" t="s">
        <v>528</v>
      </c>
      <c r="CU132" s="43"/>
      <c r="CV132" s="43"/>
      <c r="IN132" s="33">
        <f t="shared" si="30"/>
        <v>0</v>
      </c>
      <c r="IO132" s="34">
        <f t="shared" si="31"/>
        <v>0</v>
      </c>
      <c r="IP132" s="1"/>
      <c r="IQ132" s="1"/>
      <c r="IR132" s="1"/>
      <c r="IS132" s="1"/>
      <c r="IT132" s="1"/>
      <c r="IU132" s="1"/>
      <c r="IV132" s="46"/>
    </row>
    <row r="133" spans="1:256" s="32" customFormat="1" ht="18">
      <c r="A133" s="28">
        <v>127</v>
      </c>
      <c r="B133" s="41">
        <v>67</v>
      </c>
      <c r="C133" s="53" t="s">
        <v>613</v>
      </c>
      <c r="D133" s="42" t="s">
        <v>528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IN133" s="33">
        <f t="shared" si="30"/>
        <v>0</v>
      </c>
      <c r="IO133" s="34">
        <f t="shared" si="31"/>
        <v>0</v>
      </c>
      <c r="IP133" s="1"/>
      <c r="IQ133" s="1"/>
      <c r="IR133" s="1"/>
      <c r="IS133" s="1"/>
      <c r="IT133" s="1"/>
      <c r="IU133" s="1"/>
      <c r="IV133" s="36"/>
    </row>
    <row r="134" spans="1:256" s="32" customFormat="1" ht="18">
      <c r="A134" s="28">
        <v>128</v>
      </c>
      <c r="B134" s="41"/>
      <c r="C134" s="40" t="s">
        <v>614</v>
      </c>
      <c r="D134" s="42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IN134" s="33">
        <f t="shared" si="30"/>
        <v>0</v>
      </c>
      <c r="IO134" s="34">
        <f t="shared" si="31"/>
        <v>0</v>
      </c>
      <c r="IP134" s="1"/>
      <c r="IQ134" s="1"/>
      <c r="IR134" s="1"/>
      <c r="IS134" s="35"/>
      <c r="IT134" s="35"/>
      <c r="IU134" s="35"/>
      <c r="IV134" s="36"/>
    </row>
    <row r="135" spans="1:256" s="44" customFormat="1" ht="18">
      <c r="A135" s="28">
        <v>129</v>
      </c>
      <c r="B135" s="41">
        <v>68</v>
      </c>
      <c r="C135" s="74" t="s">
        <v>615</v>
      </c>
      <c r="D135" s="42" t="s">
        <v>528</v>
      </c>
      <c r="DL135" s="44">
        <v>1</v>
      </c>
      <c r="EJ135" s="44">
        <v>1</v>
      </c>
      <c r="FS135" s="44">
        <v>2</v>
      </c>
      <c r="GJ135" s="44">
        <v>1</v>
      </c>
      <c r="GM135" s="44">
        <v>1</v>
      </c>
      <c r="GQ135" s="44">
        <v>1</v>
      </c>
      <c r="HD135" s="44">
        <v>1</v>
      </c>
      <c r="HS135" s="44">
        <v>1</v>
      </c>
      <c r="HX135" s="44">
        <v>1</v>
      </c>
      <c r="IN135" s="33">
        <f aca="true" t="shared" si="56" ref="IN135:IN198">SUM(E135:IM135)</f>
        <v>10</v>
      </c>
      <c r="IO135" s="34">
        <f aca="true" t="shared" si="57" ref="IO135:IO198">I135+J135+N135+O135+R135+U135+W135+Y135+AB135+AD135+AM135+AN135+AO135+BF135+BH135+CN135+CR135+CS135+CZ135+DE135+DF135+EI135+EJ135+EM135+FN135+FT135+FY135+GC135+GL135+GQ135+HC135+HF135+HI135+IA135</f>
        <v>2</v>
      </c>
      <c r="IP135" s="1"/>
      <c r="IQ135" s="1"/>
      <c r="IR135" s="1"/>
      <c r="IS135" s="1"/>
      <c r="IT135" s="1"/>
      <c r="IU135" s="1"/>
      <c r="IV135" s="46"/>
    </row>
    <row r="136" spans="1:256" s="44" customFormat="1" ht="18">
      <c r="A136" s="28">
        <v>130</v>
      </c>
      <c r="B136" s="41">
        <v>69</v>
      </c>
      <c r="C136" s="40" t="s">
        <v>616</v>
      </c>
      <c r="D136" s="42" t="s">
        <v>528</v>
      </c>
      <c r="CU136" s="43"/>
      <c r="CV136" s="43"/>
      <c r="DL136" s="44">
        <v>1</v>
      </c>
      <c r="EJ136" s="44">
        <v>1</v>
      </c>
      <c r="FS136" s="44">
        <v>2</v>
      </c>
      <c r="GJ136" s="44">
        <v>1</v>
      </c>
      <c r="GM136" s="44">
        <v>1</v>
      </c>
      <c r="GQ136" s="44">
        <v>1</v>
      </c>
      <c r="HD136" s="44">
        <v>1</v>
      </c>
      <c r="HS136" s="44">
        <v>1</v>
      </c>
      <c r="HX136" s="44">
        <v>1</v>
      </c>
      <c r="IN136" s="33">
        <f t="shared" si="56"/>
        <v>10</v>
      </c>
      <c r="IO136" s="34">
        <f t="shared" si="57"/>
        <v>2</v>
      </c>
      <c r="IP136" s="1"/>
      <c r="IQ136" s="1"/>
      <c r="IR136" s="1"/>
      <c r="IS136" s="1"/>
      <c r="IT136" s="1"/>
      <c r="IU136" s="1"/>
      <c r="IV136" s="46"/>
    </row>
    <row r="137" spans="1:256" s="32" customFormat="1" ht="18">
      <c r="A137" s="28">
        <v>131</v>
      </c>
      <c r="B137" s="41">
        <v>70</v>
      </c>
      <c r="C137" s="55" t="s">
        <v>617</v>
      </c>
      <c r="D137" s="42" t="s">
        <v>528</v>
      </c>
      <c r="E137" s="75">
        <v>1</v>
      </c>
      <c r="F137" s="75">
        <v>1</v>
      </c>
      <c r="G137" s="75">
        <v>1</v>
      </c>
      <c r="H137" s="75">
        <v>1</v>
      </c>
      <c r="I137" s="75">
        <v>1</v>
      </c>
      <c r="J137" s="75">
        <v>1</v>
      </c>
      <c r="K137" s="75">
        <v>1</v>
      </c>
      <c r="L137" s="75">
        <v>1</v>
      </c>
      <c r="M137" s="75">
        <v>1</v>
      </c>
      <c r="N137" s="75">
        <v>1</v>
      </c>
      <c r="O137" s="75">
        <v>1</v>
      </c>
      <c r="P137" s="39"/>
      <c r="Q137" s="39"/>
      <c r="R137" s="75">
        <v>1</v>
      </c>
      <c r="S137" s="75">
        <v>1</v>
      </c>
      <c r="T137" s="75">
        <v>1</v>
      </c>
      <c r="U137" s="39"/>
      <c r="V137" s="75">
        <v>1</v>
      </c>
      <c r="W137" s="39"/>
      <c r="X137" s="39"/>
      <c r="Y137" s="39"/>
      <c r="Z137" s="76">
        <v>1</v>
      </c>
      <c r="AA137" s="76">
        <v>1</v>
      </c>
      <c r="AD137" s="76">
        <v>1</v>
      </c>
      <c r="AE137" s="76">
        <v>1</v>
      </c>
      <c r="AJ137" s="76">
        <v>1</v>
      </c>
      <c r="AK137" s="76">
        <v>1</v>
      </c>
      <c r="AL137" s="76">
        <v>1</v>
      </c>
      <c r="AN137" s="76">
        <v>1</v>
      </c>
      <c r="AO137" s="76">
        <v>1</v>
      </c>
      <c r="AP137" s="76">
        <v>1</v>
      </c>
      <c r="AR137" s="76">
        <v>1</v>
      </c>
      <c r="AZ137" s="76">
        <v>1</v>
      </c>
      <c r="BG137" s="76">
        <v>1</v>
      </c>
      <c r="BJ137" s="76">
        <v>1</v>
      </c>
      <c r="BR137" s="76">
        <v>1</v>
      </c>
      <c r="BT137" s="76">
        <v>1</v>
      </c>
      <c r="BU137" s="76">
        <v>1</v>
      </c>
      <c r="BY137" s="76">
        <v>1</v>
      </c>
      <c r="CF137" s="76">
        <v>1</v>
      </c>
      <c r="CG137" s="76">
        <v>1</v>
      </c>
      <c r="CM137" s="76">
        <v>1</v>
      </c>
      <c r="CO137" s="76">
        <v>1</v>
      </c>
      <c r="CR137" s="76">
        <v>1</v>
      </c>
      <c r="CT137" s="76">
        <v>1</v>
      </c>
      <c r="CU137" s="76">
        <v>1</v>
      </c>
      <c r="CW137" s="76">
        <v>1</v>
      </c>
      <c r="CX137" s="76">
        <v>1</v>
      </c>
      <c r="CY137" s="76">
        <v>1</v>
      </c>
      <c r="DC137" s="76">
        <v>1</v>
      </c>
      <c r="DD137" s="76">
        <v>1</v>
      </c>
      <c r="DE137" s="76">
        <v>1</v>
      </c>
      <c r="DH137" s="76">
        <v>1</v>
      </c>
      <c r="DN137" s="76">
        <v>1</v>
      </c>
      <c r="DO137" s="76">
        <v>1</v>
      </c>
      <c r="DQ137" s="76">
        <v>1</v>
      </c>
      <c r="DR137" s="76">
        <v>1</v>
      </c>
      <c r="DT137" s="76">
        <v>1</v>
      </c>
      <c r="DU137" s="76">
        <v>1</v>
      </c>
      <c r="DY137" s="76">
        <v>1</v>
      </c>
      <c r="DZ137" s="76">
        <v>1</v>
      </c>
      <c r="EA137" s="76">
        <v>1</v>
      </c>
      <c r="EB137" s="76">
        <v>1</v>
      </c>
      <c r="EC137" s="76">
        <v>1</v>
      </c>
      <c r="ED137" s="76">
        <v>1</v>
      </c>
      <c r="EF137" s="76">
        <v>1</v>
      </c>
      <c r="EH137" s="76">
        <v>1</v>
      </c>
      <c r="EQ137" s="76">
        <v>1</v>
      </c>
      <c r="EW137" s="76">
        <v>1</v>
      </c>
      <c r="EY137" s="76">
        <v>1</v>
      </c>
      <c r="EZ137" s="76">
        <v>1</v>
      </c>
      <c r="FG137" s="76">
        <v>1</v>
      </c>
      <c r="FK137" s="76">
        <v>1</v>
      </c>
      <c r="FN137" s="76">
        <v>1</v>
      </c>
      <c r="FQ137" s="76">
        <v>1</v>
      </c>
      <c r="FS137" s="76">
        <v>1</v>
      </c>
      <c r="FT137" s="76">
        <v>1</v>
      </c>
      <c r="FU137" s="76">
        <v>1</v>
      </c>
      <c r="FV137" s="76">
        <v>1</v>
      </c>
      <c r="FW137" s="76">
        <v>1</v>
      </c>
      <c r="FX137" s="76">
        <v>1</v>
      </c>
      <c r="FY137" s="76">
        <v>1</v>
      </c>
      <c r="FZ137" s="76">
        <v>1</v>
      </c>
      <c r="GB137" s="76">
        <v>1</v>
      </c>
      <c r="GC137" s="76">
        <v>1</v>
      </c>
      <c r="GE137" s="76">
        <v>1</v>
      </c>
      <c r="GF137" s="76">
        <v>1</v>
      </c>
      <c r="GG137" s="76">
        <v>1</v>
      </c>
      <c r="GH137" s="76">
        <v>1</v>
      </c>
      <c r="GI137" s="76">
        <v>1</v>
      </c>
      <c r="GJ137" s="76">
        <v>1</v>
      </c>
      <c r="GL137" s="76">
        <v>1</v>
      </c>
      <c r="GM137" s="76">
        <v>1</v>
      </c>
      <c r="GN137" s="76">
        <v>1</v>
      </c>
      <c r="GO137" s="76">
        <v>1</v>
      </c>
      <c r="GP137" s="76">
        <v>1</v>
      </c>
      <c r="GQ137" s="76">
        <v>1</v>
      </c>
      <c r="GR137" s="76">
        <v>1</v>
      </c>
      <c r="GY137" s="76">
        <v>1</v>
      </c>
      <c r="HA137" s="76">
        <v>1</v>
      </c>
      <c r="HC137" s="76">
        <v>1</v>
      </c>
      <c r="HD137" s="76">
        <v>1</v>
      </c>
      <c r="HE137" s="76">
        <v>1</v>
      </c>
      <c r="HF137" s="76">
        <v>1</v>
      </c>
      <c r="HG137" s="76">
        <v>1</v>
      </c>
      <c r="HI137" s="76">
        <v>1</v>
      </c>
      <c r="HJ137" s="76">
        <v>1</v>
      </c>
      <c r="HR137" s="76">
        <v>1</v>
      </c>
      <c r="HS137" s="76">
        <v>1</v>
      </c>
      <c r="HT137" s="76">
        <v>1</v>
      </c>
      <c r="HU137" s="76">
        <v>1</v>
      </c>
      <c r="HW137" s="76">
        <v>1</v>
      </c>
      <c r="HX137" s="76">
        <v>1</v>
      </c>
      <c r="HY137" s="76">
        <v>1</v>
      </c>
      <c r="IA137" s="76">
        <v>1</v>
      </c>
      <c r="IB137" s="76">
        <v>1</v>
      </c>
      <c r="IC137" s="76">
        <v>1</v>
      </c>
      <c r="IN137" s="33">
        <f t="shared" si="56"/>
        <v>111</v>
      </c>
      <c r="IO137" s="34">
        <f t="shared" si="57"/>
        <v>20</v>
      </c>
      <c r="IP137" s="10"/>
      <c r="IQ137" s="10"/>
      <c r="IR137" s="10"/>
      <c r="IS137" s="10"/>
      <c r="IT137" s="10"/>
      <c r="IU137" s="10"/>
      <c r="IV137" s="60"/>
    </row>
    <row r="138" spans="1:256" s="32" customFormat="1" ht="18">
      <c r="A138" s="28">
        <v>132</v>
      </c>
      <c r="B138" s="41">
        <v>70</v>
      </c>
      <c r="C138" s="56" t="s">
        <v>618</v>
      </c>
      <c r="D138" s="42" t="s">
        <v>528</v>
      </c>
      <c r="E138" s="75">
        <v>1</v>
      </c>
      <c r="F138" s="75">
        <v>1</v>
      </c>
      <c r="G138" s="75">
        <v>1</v>
      </c>
      <c r="H138" s="75">
        <v>1</v>
      </c>
      <c r="I138" s="75">
        <v>1</v>
      </c>
      <c r="J138" s="75">
        <v>1</v>
      </c>
      <c r="K138" s="75">
        <v>1</v>
      </c>
      <c r="L138" s="75">
        <v>1</v>
      </c>
      <c r="M138" s="75">
        <v>1</v>
      </c>
      <c r="N138" s="75">
        <v>1</v>
      </c>
      <c r="O138" s="75">
        <v>1</v>
      </c>
      <c r="P138" s="39"/>
      <c r="Q138" s="39"/>
      <c r="R138" s="75">
        <v>1</v>
      </c>
      <c r="S138" s="75">
        <v>1</v>
      </c>
      <c r="T138" s="75">
        <v>1</v>
      </c>
      <c r="U138" s="39"/>
      <c r="V138" s="75">
        <v>1</v>
      </c>
      <c r="W138" s="39"/>
      <c r="X138" s="39"/>
      <c r="Y138" s="39"/>
      <c r="Z138" s="76">
        <v>1</v>
      </c>
      <c r="AA138" s="76">
        <v>1</v>
      </c>
      <c r="AD138" s="76">
        <v>1</v>
      </c>
      <c r="AE138" s="76">
        <v>1</v>
      </c>
      <c r="AJ138" s="76">
        <v>1</v>
      </c>
      <c r="AK138" s="76">
        <v>1</v>
      </c>
      <c r="AL138" s="76">
        <v>1</v>
      </c>
      <c r="AN138" s="76">
        <v>1</v>
      </c>
      <c r="AO138" s="76">
        <v>1</v>
      </c>
      <c r="AP138" s="76">
        <v>1</v>
      </c>
      <c r="AR138" s="76">
        <v>1</v>
      </c>
      <c r="AZ138" s="76">
        <v>1</v>
      </c>
      <c r="BG138" s="76">
        <v>1</v>
      </c>
      <c r="BJ138" s="76">
        <v>1</v>
      </c>
      <c r="BR138" s="76">
        <v>1</v>
      </c>
      <c r="BT138" s="76">
        <v>1</v>
      </c>
      <c r="BU138" s="76">
        <v>1</v>
      </c>
      <c r="BY138" s="76">
        <v>1</v>
      </c>
      <c r="CF138" s="76">
        <v>1</v>
      </c>
      <c r="CG138" s="76">
        <v>1</v>
      </c>
      <c r="CM138" s="76">
        <v>1</v>
      </c>
      <c r="CO138" s="76">
        <v>1</v>
      </c>
      <c r="CR138" s="76">
        <v>1</v>
      </c>
      <c r="CT138" s="76">
        <v>1</v>
      </c>
      <c r="CU138" s="76">
        <v>1</v>
      </c>
      <c r="CW138" s="76">
        <v>1</v>
      </c>
      <c r="CX138" s="76">
        <v>1</v>
      </c>
      <c r="CY138" s="76">
        <v>1</v>
      </c>
      <c r="DC138" s="76">
        <v>1</v>
      </c>
      <c r="DD138" s="76">
        <v>1</v>
      </c>
      <c r="DE138" s="76">
        <v>1</v>
      </c>
      <c r="DH138" s="76">
        <v>1</v>
      </c>
      <c r="DN138" s="76">
        <v>1</v>
      </c>
      <c r="DO138" s="76">
        <v>1</v>
      </c>
      <c r="DQ138" s="76">
        <v>1</v>
      </c>
      <c r="DR138" s="76">
        <v>1</v>
      </c>
      <c r="DT138" s="76">
        <v>1</v>
      </c>
      <c r="DU138" s="76">
        <v>1</v>
      </c>
      <c r="DY138" s="76">
        <v>1</v>
      </c>
      <c r="DZ138" s="76">
        <v>1</v>
      </c>
      <c r="EA138" s="76">
        <v>1</v>
      </c>
      <c r="EB138" s="76">
        <v>1</v>
      </c>
      <c r="EC138" s="76">
        <v>1</v>
      </c>
      <c r="ED138" s="76">
        <v>1</v>
      </c>
      <c r="EF138" s="76">
        <v>1</v>
      </c>
      <c r="EH138" s="76">
        <v>1</v>
      </c>
      <c r="EQ138" s="76">
        <v>1</v>
      </c>
      <c r="EW138" s="76">
        <v>1</v>
      </c>
      <c r="EY138" s="76">
        <v>1</v>
      </c>
      <c r="EZ138" s="76">
        <v>1</v>
      </c>
      <c r="FG138" s="76">
        <v>1</v>
      </c>
      <c r="FK138" s="76">
        <v>1</v>
      </c>
      <c r="FN138" s="76">
        <v>1</v>
      </c>
      <c r="FQ138" s="76">
        <v>1</v>
      </c>
      <c r="FS138" s="76">
        <v>1</v>
      </c>
      <c r="FT138" s="76">
        <v>1</v>
      </c>
      <c r="FU138" s="76">
        <v>1</v>
      </c>
      <c r="FV138" s="76">
        <v>1</v>
      </c>
      <c r="FW138" s="76">
        <v>1</v>
      </c>
      <c r="FX138" s="76">
        <v>1</v>
      </c>
      <c r="FY138" s="76">
        <v>1</v>
      </c>
      <c r="FZ138" s="76">
        <v>1</v>
      </c>
      <c r="GB138" s="76">
        <v>1</v>
      </c>
      <c r="GC138" s="76">
        <v>1</v>
      </c>
      <c r="GE138" s="76">
        <v>1</v>
      </c>
      <c r="GF138" s="76">
        <v>1</v>
      </c>
      <c r="GG138" s="76">
        <v>1</v>
      </c>
      <c r="GH138" s="76">
        <v>1</v>
      </c>
      <c r="GI138" s="76">
        <v>1</v>
      </c>
      <c r="GJ138" s="76">
        <v>1</v>
      </c>
      <c r="GL138" s="76">
        <v>1</v>
      </c>
      <c r="GM138" s="76">
        <v>1</v>
      </c>
      <c r="GN138" s="76">
        <v>1</v>
      </c>
      <c r="GO138" s="76">
        <v>1</v>
      </c>
      <c r="GP138" s="76">
        <v>1</v>
      </c>
      <c r="GQ138" s="76">
        <v>1</v>
      </c>
      <c r="GR138" s="76">
        <v>1</v>
      </c>
      <c r="GY138" s="76">
        <v>1</v>
      </c>
      <c r="HA138" s="76">
        <v>1</v>
      </c>
      <c r="HC138" s="76">
        <v>1</v>
      </c>
      <c r="HD138" s="76">
        <v>1</v>
      </c>
      <c r="HE138" s="76">
        <v>1</v>
      </c>
      <c r="HF138" s="76">
        <v>1</v>
      </c>
      <c r="HG138" s="76">
        <v>1</v>
      </c>
      <c r="HI138" s="76">
        <v>1</v>
      </c>
      <c r="HJ138" s="76">
        <v>1</v>
      </c>
      <c r="HR138" s="76">
        <v>1</v>
      </c>
      <c r="HS138" s="76">
        <v>1</v>
      </c>
      <c r="HT138" s="76">
        <v>1</v>
      </c>
      <c r="HU138" s="76">
        <v>1</v>
      </c>
      <c r="HW138" s="76">
        <v>1</v>
      </c>
      <c r="HX138" s="76">
        <v>1</v>
      </c>
      <c r="HY138" s="76">
        <v>1</v>
      </c>
      <c r="IA138" s="76">
        <v>1</v>
      </c>
      <c r="IB138" s="76">
        <v>1</v>
      </c>
      <c r="IC138" s="76">
        <v>1</v>
      </c>
      <c r="IN138" s="33">
        <f t="shared" si="56"/>
        <v>111</v>
      </c>
      <c r="IO138" s="34">
        <f t="shared" si="57"/>
        <v>20</v>
      </c>
      <c r="IP138" s="10"/>
      <c r="IQ138" s="10"/>
      <c r="IR138" s="10"/>
      <c r="IS138" s="10"/>
      <c r="IT138" s="10"/>
      <c r="IU138" s="10"/>
      <c r="IV138" s="60"/>
    </row>
    <row r="139" spans="1:256" s="32" customFormat="1" ht="18">
      <c r="A139" s="28">
        <v>133</v>
      </c>
      <c r="B139" s="41"/>
      <c r="C139" s="40" t="s">
        <v>619</v>
      </c>
      <c r="D139" s="42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IN139" s="33">
        <f t="shared" si="56"/>
        <v>0</v>
      </c>
      <c r="IO139" s="34">
        <f t="shared" si="57"/>
        <v>0</v>
      </c>
      <c r="IP139" s="1"/>
      <c r="IQ139" s="1"/>
      <c r="IR139" s="1"/>
      <c r="IS139" s="35"/>
      <c r="IT139" s="35"/>
      <c r="IU139" s="35"/>
      <c r="IV139" s="36"/>
    </row>
    <row r="140" spans="1:256" s="32" customFormat="1" ht="18">
      <c r="A140" s="28">
        <v>134</v>
      </c>
      <c r="B140" s="41"/>
      <c r="C140" s="40">
        <v>0</v>
      </c>
      <c r="D140" s="42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IN140" s="33">
        <f t="shared" si="56"/>
        <v>0</v>
      </c>
      <c r="IO140" s="34">
        <f t="shared" si="57"/>
        <v>0</v>
      </c>
      <c r="IP140" s="1"/>
      <c r="IQ140" s="1"/>
      <c r="IR140" s="1"/>
      <c r="IS140" s="35"/>
      <c r="IT140" s="35"/>
      <c r="IU140" s="35"/>
      <c r="IV140" s="36"/>
    </row>
    <row r="141" spans="1:256" s="32" customFormat="1" ht="18">
      <c r="A141" s="28">
        <v>135</v>
      </c>
      <c r="B141" s="41"/>
      <c r="C141" s="40">
        <v>0</v>
      </c>
      <c r="D141" s="42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IN141" s="33">
        <f t="shared" si="56"/>
        <v>0</v>
      </c>
      <c r="IO141" s="34">
        <f t="shared" si="57"/>
        <v>0</v>
      </c>
      <c r="IP141" s="1"/>
      <c r="IQ141" s="1"/>
      <c r="IR141" s="1"/>
      <c r="IS141" s="35"/>
      <c r="IT141" s="35"/>
      <c r="IU141" s="35"/>
      <c r="IV141" s="36"/>
    </row>
    <row r="142" spans="1:256" s="32" customFormat="1" ht="18">
      <c r="A142" s="28">
        <v>136</v>
      </c>
      <c r="B142" s="41"/>
      <c r="C142" s="40">
        <v>0</v>
      </c>
      <c r="D142" s="42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IN142" s="33">
        <f t="shared" si="56"/>
        <v>0</v>
      </c>
      <c r="IO142" s="34">
        <f t="shared" si="57"/>
        <v>0</v>
      </c>
      <c r="IP142" s="1"/>
      <c r="IQ142" s="1"/>
      <c r="IR142" s="1"/>
      <c r="IS142" s="35"/>
      <c r="IT142" s="35"/>
      <c r="IU142" s="35"/>
      <c r="IV142" s="36"/>
    </row>
    <row r="143" spans="1:256" s="32" customFormat="1" ht="18">
      <c r="A143" s="28">
        <v>137</v>
      </c>
      <c r="B143" s="41"/>
      <c r="C143" s="38" t="s">
        <v>620</v>
      </c>
      <c r="D143" s="42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IN143" s="33">
        <f t="shared" si="56"/>
        <v>0</v>
      </c>
      <c r="IO143" s="34">
        <f t="shared" si="57"/>
        <v>0</v>
      </c>
      <c r="IP143" s="1"/>
      <c r="IQ143" s="1"/>
      <c r="IR143" s="1"/>
      <c r="IS143" s="35"/>
      <c r="IT143" s="35"/>
      <c r="IU143" s="35"/>
      <c r="IV143" s="36"/>
    </row>
    <row r="144" spans="1:256" s="44" customFormat="1" ht="18">
      <c r="A144" s="28">
        <v>138</v>
      </c>
      <c r="B144" s="41">
        <v>71</v>
      </c>
      <c r="C144" s="54" t="s">
        <v>621</v>
      </c>
      <c r="D144" s="42" t="s">
        <v>508</v>
      </c>
      <c r="CU144" s="43"/>
      <c r="CV144" s="43"/>
      <c r="FS144" s="44">
        <v>15</v>
      </c>
      <c r="GG144" s="44">
        <v>15</v>
      </c>
      <c r="GY144" s="44">
        <v>15</v>
      </c>
      <c r="HH144" s="44">
        <v>15</v>
      </c>
      <c r="HZ144" s="44">
        <v>15</v>
      </c>
      <c r="IN144" s="33">
        <f t="shared" si="56"/>
        <v>75</v>
      </c>
      <c r="IO144" s="34">
        <f t="shared" si="57"/>
        <v>0</v>
      </c>
      <c r="IP144" s="1"/>
      <c r="IQ144" s="1"/>
      <c r="IR144" s="1"/>
      <c r="IS144" s="1"/>
      <c r="IT144" s="1"/>
      <c r="IU144" s="1"/>
      <c r="IV144" s="46"/>
    </row>
    <row r="145" spans="1:256" s="44" customFormat="1" ht="18">
      <c r="A145" s="28">
        <v>139</v>
      </c>
      <c r="B145" s="41">
        <v>72</v>
      </c>
      <c r="C145" s="77" t="s">
        <v>622</v>
      </c>
      <c r="D145" s="78" t="s">
        <v>502</v>
      </c>
      <c r="G145" s="44">
        <v>5</v>
      </c>
      <c r="J145" s="44">
        <v>120</v>
      </c>
      <c r="CU145" s="43"/>
      <c r="CV145" s="43"/>
      <c r="EE145" s="44">
        <v>9</v>
      </c>
      <c r="EF145" s="44">
        <v>12</v>
      </c>
      <c r="EH145" s="44">
        <v>12</v>
      </c>
      <c r="IG145" s="44">
        <v>14</v>
      </c>
      <c r="IN145" s="33">
        <f t="shared" si="56"/>
        <v>172</v>
      </c>
      <c r="IO145" s="34">
        <f t="shared" si="57"/>
        <v>120</v>
      </c>
      <c r="IP145" s="10"/>
      <c r="IQ145" s="10"/>
      <c r="IR145" s="10"/>
      <c r="IS145" s="10"/>
      <c r="IT145" s="10"/>
      <c r="IU145" s="10"/>
      <c r="IV145" s="60"/>
    </row>
    <row r="146" spans="1:256" s="32" customFormat="1" ht="18.75" customHeight="1">
      <c r="A146" s="28">
        <v>140</v>
      </c>
      <c r="B146" s="41">
        <v>73</v>
      </c>
      <c r="C146" s="40" t="s">
        <v>623</v>
      </c>
      <c r="D146" s="42" t="s">
        <v>624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IN146" s="33">
        <f t="shared" si="56"/>
        <v>0</v>
      </c>
      <c r="IO146" s="34">
        <f t="shared" si="57"/>
        <v>0</v>
      </c>
      <c r="IP146" s="1"/>
      <c r="IQ146" s="1"/>
      <c r="IR146" s="1"/>
      <c r="IS146" s="35"/>
      <c r="IT146" s="35"/>
      <c r="IU146" s="35"/>
      <c r="IV146" s="36"/>
    </row>
    <row r="147" spans="1:256" s="44" customFormat="1" ht="18">
      <c r="A147" s="28">
        <v>141</v>
      </c>
      <c r="B147" s="41">
        <v>74</v>
      </c>
      <c r="C147" s="54" t="s">
        <v>625</v>
      </c>
      <c r="D147" s="42" t="s">
        <v>528</v>
      </c>
      <c r="CU147" s="43"/>
      <c r="CV147" s="43"/>
      <c r="FE147" s="44">
        <v>2</v>
      </c>
      <c r="IN147" s="33">
        <f t="shared" si="56"/>
        <v>2</v>
      </c>
      <c r="IO147" s="34">
        <f t="shared" si="57"/>
        <v>0</v>
      </c>
      <c r="IP147" s="1"/>
      <c r="IQ147" s="1"/>
      <c r="IR147" s="1"/>
      <c r="IS147" s="1"/>
      <c r="IT147" s="1"/>
      <c r="IU147" s="1"/>
      <c r="IV147" s="46"/>
    </row>
    <row r="148" spans="1:256" s="44" customFormat="1" ht="18">
      <c r="A148" s="28">
        <v>142</v>
      </c>
      <c r="B148" s="41">
        <v>75</v>
      </c>
      <c r="C148" s="53" t="s">
        <v>626</v>
      </c>
      <c r="D148" s="42" t="s">
        <v>528</v>
      </c>
      <c r="CV148" s="43"/>
      <c r="IN148" s="33">
        <f t="shared" si="56"/>
        <v>0</v>
      </c>
      <c r="IO148" s="34">
        <f t="shared" si="57"/>
        <v>0</v>
      </c>
      <c r="IP148" s="1"/>
      <c r="IQ148" s="1"/>
      <c r="IR148" s="1"/>
      <c r="IS148" s="1"/>
      <c r="IT148" s="1"/>
      <c r="IU148" s="1"/>
      <c r="IV148" s="60"/>
    </row>
    <row r="149" spans="1:256" s="32" customFormat="1" ht="18">
      <c r="A149" s="28">
        <v>143</v>
      </c>
      <c r="B149" s="41"/>
      <c r="C149" s="40">
        <v>0</v>
      </c>
      <c r="D149" s="42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IN149" s="33">
        <f t="shared" si="56"/>
        <v>0</v>
      </c>
      <c r="IO149" s="34">
        <f t="shared" si="57"/>
        <v>0</v>
      </c>
      <c r="IP149" s="1"/>
      <c r="IQ149" s="1"/>
      <c r="IR149" s="1"/>
      <c r="IS149" s="35"/>
      <c r="IT149" s="35"/>
      <c r="IU149" s="35"/>
      <c r="IV149" s="36"/>
    </row>
    <row r="150" spans="1:256" s="32" customFormat="1" ht="18">
      <c r="A150" s="28">
        <v>144</v>
      </c>
      <c r="B150" s="41"/>
      <c r="C150" s="40">
        <v>0</v>
      </c>
      <c r="D150" s="42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IN150" s="33">
        <f t="shared" si="56"/>
        <v>0</v>
      </c>
      <c r="IO150" s="34">
        <f t="shared" si="57"/>
        <v>0</v>
      </c>
      <c r="IP150" s="1"/>
      <c r="IQ150" s="1"/>
      <c r="IR150" s="1"/>
      <c r="IS150" s="35"/>
      <c r="IT150" s="35"/>
      <c r="IU150" s="35"/>
      <c r="IV150" s="36"/>
    </row>
    <row r="151" spans="1:256" s="32" customFormat="1" ht="18">
      <c r="A151" s="28">
        <v>145</v>
      </c>
      <c r="B151" s="41"/>
      <c r="C151" s="40">
        <v>0</v>
      </c>
      <c r="D151" s="42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IN151" s="33">
        <f t="shared" si="56"/>
        <v>0</v>
      </c>
      <c r="IO151" s="34">
        <f t="shared" si="57"/>
        <v>0</v>
      </c>
      <c r="IP151" s="1"/>
      <c r="IQ151" s="1"/>
      <c r="IR151" s="1"/>
      <c r="IS151" s="35"/>
      <c r="IT151" s="35"/>
      <c r="IU151" s="35"/>
      <c r="IV151" s="36"/>
    </row>
    <row r="152" spans="1:256" s="32" customFormat="1" ht="18">
      <c r="A152" s="28">
        <v>146</v>
      </c>
      <c r="B152" s="41"/>
      <c r="C152" s="38" t="s">
        <v>627</v>
      </c>
      <c r="D152" s="42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IN152" s="33">
        <f t="shared" si="56"/>
        <v>0</v>
      </c>
      <c r="IO152" s="34">
        <f t="shared" si="57"/>
        <v>0</v>
      </c>
      <c r="IP152" s="1"/>
      <c r="IQ152" s="1"/>
      <c r="IR152" s="1"/>
      <c r="IS152" s="35"/>
      <c r="IT152" s="35"/>
      <c r="IU152" s="35"/>
      <c r="IV152" s="36"/>
    </row>
    <row r="153" spans="1:256" s="32" customFormat="1" ht="18">
      <c r="A153" s="28">
        <v>147</v>
      </c>
      <c r="B153" s="41"/>
      <c r="C153" s="38" t="s">
        <v>628</v>
      </c>
      <c r="D153" s="42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IN153" s="33">
        <f t="shared" si="56"/>
        <v>0</v>
      </c>
      <c r="IO153" s="34">
        <f t="shared" si="57"/>
        <v>0</v>
      </c>
      <c r="IP153" s="1"/>
      <c r="IQ153" s="1"/>
      <c r="IR153" s="1"/>
      <c r="IS153" s="35"/>
      <c r="IT153" s="35"/>
      <c r="IU153" s="35"/>
      <c r="IV153" s="36"/>
    </row>
    <row r="154" spans="1:256" s="44" customFormat="1" ht="18">
      <c r="A154" s="28">
        <v>148</v>
      </c>
      <c r="B154" s="41">
        <v>76</v>
      </c>
      <c r="C154" s="54" t="s">
        <v>629</v>
      </c>
      <c r="D154" s="42" t="s">
        <v>630</v>
      </c>
      <c r="Q154" s="43"/>
      <c r="AQ154" s="44">
        <v>2</v>
      </c>
      <c r="AR154" s="44">
        <v>2</v>
      </c>
      <c r="CR154" s="44">
        <v>3</v>
      </c>
      <c r="CT154" s="44">
        <v>2</v>
      </c>
      <c r="CU154" s="43">
        <v>3</v>
      </c>
      <c r="CV154" s="43"/>
      <c r="DE154" s="44">
        <v>2</v>
      </c>
      <c r="DF154" s="44">
        <v>2</v>
      </c>
      <c r="DH154" s="44">
        <v>2</v>
      </c>
      <c r="DI154" s="44">
        <v>2</v>
      </c>
      <c r="FH154" s="44">
        <v>2</v>
      </c>
      <c r="FI154" s="44">
        <v>2</v>
      </c>
      <c r="IN154" s="33">
        <f t="shared" si="56"/>
        <v>24</v>
      </c>
      <c r="IO154" s="34">
        <f t="shared" si="57"/>
        <v>7</v>
      </c>
      <c r="IP154" s="1"/>
      <c r="IQ154" s="1"/>
      <c r="IR154" s="1"/>
      <c r="IS154" s="1"/>
      <c r="IT154" s="1"/>
      <c r="IU154" s="1"/>
      <c r="IV154" s="46"/>
    </row>
    <row r="155" spans="1:256" s="44" customFormat="1" ht="18">
      <c r="A155" s="28">
        <v>149</v>
      </c>
      <c r="B155" s="41">
        <v>77</v>
      </c>
      <c r="C155" s="55" t="s">
        <v>631</v>
      </c>
      <c r="D155" s="78" t="s">
        <v>528</v>
      </c>
      <c r="E155" s="44">
        <v>1</v>
      </c>
      <c r="G155" s="44">
        <v>1</v>
      </c>
      <c r="I155" s="44">
        <v>1</v>
      </c>
      <c r="K155" s="44">
        <v>1</v>
      </c>
      <c r="M155" s="44">
        <v>1</v>
      </c>
      <c r="N155" s="44">
        <v>2</v>
      </c>
      <c r="R155" s="44">
        <v>1</v>
      </c>
      <c r="U155" s="44">
        <v>1</v>
      </c>
      <c r="W155" s="44">
        <v>1</v>
      </c>
      <c r="Y155" s="44">
        <v>1</v>
      </c>
      <c r="AA155" s="44">
        <v>1</v>
      </c>
      <c r="AB155" s="44">
        <v>1</v>
      </c>
      <c r="AM155" s="44">
        <v>1</v>
      </c>
      <c r="AO155" s="44">
        <v>1</v>
      </c>
      <c r="AS155" s="44">
        <v>1</v>
      </c>
      <c r="AU155" s="44">
        <v>1</v>
      </c>
      <c r="AX155" s="44">
        <v>1</v>
      </c>
      <c r="BH155" s="44">
        <v>1</v>
      </c>
      <c r="BY155" s="44">
        <v>1</v>
      </c>
      <c r="CB155" s="44">
        <v>1</v>
      </c>
      <c r="CE155" s="44">
        <v>1</v>
      </c>
      <c r="CJ155" s="44">
        <v>1</v>
      </c>
      <c r="CM155" s="44">
        <v>1</v>
      </c>
      <c r="CO155" s="44">
        <v>1</v>
      </c>
      <c r="CQ155" s="44">
        <v>1</v>
      </c>
      <c r="CR155" s="44">
        <v>1</v>
      </c>
      <c r="CT155" s="44">
        <v>1</v>
      </c>
      <c r="CU155" s="43"/>
      <c r="CV155" s="43">
        <v>1</v>
      </c>
      <c r="CY155" s="44">
        <v>1</v>
      </c>
      <c r="DC155" s="44">
        <v>1</v>
      </c>
      <c r="DE155" s="44">
        <v>1</v>
      </c>
      <c r="DG155" s="44">
        <v>1</v>
      </c>
      <c r="DI155" s="44">
        <v>1</v>
      </c>
      <c r="DJ155" s="44">
        <v>1</v>
      </c>
      <c r="DM155" s="44">
        <v>1</v>
      </c>
      <c r="DU155" s="44">
        <v>1</v>
      </c>
      <c r="DY155" s="44">
        <v>1</v>
      </c>
      <c r="ED155" s="44">
        <v>1</v>
      </c>
      <c r="EG155" s="44">
        <v>1</v>
      </c>
      <c r="EI155" s="44">
        <v>1</v>
      </c>
      <c r="EM155" s="44">
        <v>1</v>
      </c>
      <c r="ET155" s="44">
        <v>1</v>
      </c>
      <c r="FS155" s="44">
        <v>1</v>
      </c>
      <c r="FZ155" s="44">
        <v>1</v>
      </c>
      <c r="GF155" s="44">
        <v>1</v>
      </c>
      <c r="GI155" s="44">
        <v>1</v>
      </c>
      <c r="GL155" s="44">
        <v>1</v>
      </c>
      <c r="GO155" s="44">
        <v>1</v>
      </c>
      <c r="GR155" s="44">
        <v>1</v>
      </c>
      <c r="GY155" s="44">
        <v>1</v>
      </c>
      <c r="HE155" s="44">
        <v>1</v>
      </c>
      <c r="HG155" s="44">
        <v>1</v>
      </c>
      <c r="HR155" s="44">
        <v>1</v>
      </c>
      <c r="HV155" s="44">
        <v>1</v>
      </c>
      <c r="IA155" s="44">
        <v>1</v>
      </c>
      <c r="ID155" s="44">
        <v>1</v>
      </c>
      <c r="IF155" s="44">
        <v>1</v>
      </c>
      <c r="IN155" s="33">
        <f t="shared" si="56"/>
        <v>58</v>
      </c>
      <c r="IO155" s="34">
        <f t="shared" si="57"/>
        <v>17</v>
      </c>
      <c r="IP155" s="1"/>
      <c r="IQ155" s="1"/>
      <c r="IR155" s="1"/>
      <c r="IS155" s="1"/>
      <c r="IT155" s="1"/>
      <c r="IU155" s="1"/>
      <c r="IV155" s="60"/>
    </row>
    <row r="156" spans="1:256" s="44" customFormat="1" ht="18">
      <c r="A156" s="28">
        <v>150</v>
      </c>
      <c r="B156" s="41">
        <v>78</v>
      </c>
      <c r="C156" s="40" t="s">
        <v>632</v>
      </c>
      <c r="D156" s="78" t="s">
        <v>528</v>
      </c>
      <c r="E156" s="44">
        <v>1</v>
      </c>
      <c r="G156" s="44">
        <v>1</v>
      </c>
      <c r="I156" s="44">
        <v>1</v>
      </c>
      <c r="K156" s="44">
        <v>1</v>
      </c>
      <c r="M156" s="44">
        <v>1</v>
      </c>
      <c r="N156" s="44">
        <v>2</v>
      </c>
      <c r="R156" s="44">
        <v>1</v>
      </c>
      <c r="U156" s="44">
        <v>1</v>
      </c>
      <c r="W156" s="44">
        <v>1</v>
      </c>
      <c r="Y156" s="44">
        <v>1</v>
      </c>
      <c r="AA156" s="44">
        <v>1</v>
      </c>
      <c r="AB156" s="44">
        <v>1</v>
      </c>
      <c r="AM156" s="44">
        <v>1</v>
      </c>
      <c r="AO156" s="44">
        <v>1</v>
      </c>
      <c r="AS156" s="44">
        <v>1</v>
      </c>
      <c r="AU156" s="44">
        <v>1</v>
      </c>
      <c r="AX156" s="44">
        <v>1</v>
      </c>
      <c r="BH156" s="44">
        <v>1</v>
      </c>
      <c r="BY156" s="44">
        <v>1</v>
      </c>
      <c r="CB156" s="44">
        <v>1</v>
      </c>
      <c r="CE156" s="44">
        <v>1</v>
      </c>
      <c r="CJ156" s="44">
        <v>1</v>
      </c>
      <c r="CM156" s="44">
        <v>1</v>
      </c>
      <c r="CO156" s="44">
        <v>1</v>
      </c>
      <c r="CQ156" s="44">
        <v>1</v>
      </c>
      <c r="CR156" s="44">
        <v>1</v>
      </c>
      <c r="CT156" s="44">
        <v>1</v>
      </c>
      <c r="CU156" s="43"/>
      <c r="CV156" s="43">
        <v>1</v>
      </c>
      <c r="CY156" s="44">
        <v>1</v>
      </c>
      <c r="DC156" s="44">
        <v>1</v>
      </c>
      <c r="DE156" s="44">
        <v>1</v>
      </c>
      <c r="DG156" s="44">
        <v>1</v>
      </c>
      <c r="DI156" s="44">
        <v>1</v>
      </c>
      <c r="DJ156" s="44">
        <v>1</v>
      </c>
      <c r="DM156" s="44">
        <v>1</v>
      </c>
      <c r="DU156" s="44">
        <v>1</v>
      </c>
      <c r="DY156" s="44">
        <v>1</v>
      </c>
      <c r="ED156" s="44">
        <v>1</v>
      </c>
      <c r="EG156" s="44">
        <v>1</v>
      </c>
      <c r="EI156" s="44">
        <v>1</v>
      </c>
      <c r="EM156" s="44">
        <v>1</v>
      </c>
      <c r="ET156" s="44">
        <v>1</v>
      </c>
      <c r="FS156" s="44">
        <v>1</v>
      </c>
      <c r="FZ156" s="44">
        <v>1</v>
      </c>
      <c r="GF156" s="44">
        <v>1</v>
      </c>
      <c r="GI156" s="44">
        <v>1</v>
      </c>
      <c r="GL156" s="44">
        <v>1</v>
      </c>
      <c r="GO156" s="44">
        <v>1</v>
      </c>
      <c r="GR156" s="44">
        <v>1</v>
      </c>
      <c r="GY156" s="44">
        <v>1</v>
      </c>
      <c r="HE156" s="44">
        <v>1</v>
      </c>
      <c r="HG156" s="44">
        <v>1</v>
      </c>
      <c r="HR156" s="44">
        <v>1</v>
      </c>
      <c r="HV156" s="44">
        <v>1</v>
      </c>
      <c r="IA156" s="44">
        <v>1</v>
      </c>
      <c r="ID156" s="44">
        <v>1</v>
      </c>
      <c r="IF156" s="44">
        <v>1</v>
      </c>
      <c r="IN156" s="33">
        <f t="shared" si="56"/>
        <v>58</v>
      </c>
      <c r="IO156" s="34">
        <f t="shared" si="57"/>
        <v>17</v>
      </c>
      <c r="IP156" s="1"/>
      <c r="IQ156" s="1"/>
      <c r="IR156" s="1"/>
      <c r="IS156" s="1"/>
      <c r="IT156" s="1"/>
      <c r="IU156" s="1"/>
      <c r="IV156" s="60"/>
    </row>
    <row r="157" spans="1:256" s="44" customFormat="1" ht="18">
      <c r="A157" s="28">
        <v>151</v>
      </c>
      <c r="B157" s="79">
        <v>79</v>
      </c>
      <c r="C157" s="80" t="s">
        <v>633</v>
      </c>
      <c r="D157" s="81" t="s">
        <v>502</v>
      </c>
      <c r="E157" s="44">
        <v>1.5</v>
      </c>
      <c r="F157" s="44">
        <v>1.5</v>
      </c>
      <c r="G157" s="44">
        <v>1.5</v>
      </c>
      <c r="H157" s="44">
        <v>1.5</v>
      </c>
      <c r="I157" s="44">
        <v>1.5</v>
      </c>
      <c r="J157" s="44">
        <v>1.5</v>
      </c>
      <c r="K157" s="44">
        <v>1.5</v>
      </c>
      <c r="L157" s="44">
        <v>1.5</v>
      </c>
      <c r="M157" s="44">
        <v>1.5</v>
      </c>
      <c r="N157" s="44">
        <v>1.5</v>
      </c>
      <c r="O157" s="44">
        <v>1.5</v>
      </c>
      <c r="R157" s="44">
        <v>1.5</v>
      </c>
      <c r="S157" s="44">
        <v>1.5</v>
      </c>
      <c r="T157" s="44">
        <v>1.5</v>
      </c>
      <c r="U157" s="44">
        <v>1.5</v>
      </c>
      <c r="V157" s="44">
        <v>1.5</v>
      </c>
      <c r="W157" s="44">
        <v>1.5</v>
      </c>
      <c r="X157" s="44">
        <v>1.5</v>
      </c>
      <c r="Y157" s="44">
        <v>1.5</v>
      </c>
      <c r="Z157" s="44">
        <v>1.5</v>
      </c>
      <c r="AA157" s="44">
        <v>1.5</v>
      </c>
      <c r="AB157" s="44">
        <v>1.5</v>
      </c>
      <c r="AC157" s="44">
        <v>1.5</v>
      </c>
      <c r="AM157" s="44">
        <v>1.5</v>
      </c>
      <c r="AN157" s="44">
        <v>1.5</v>
      </c>
      <c r="AO157" s="44">
        <v>1.5</v>
      </c>
      <c r="BH157" s="44">
        <v>1.5</v>
      </c>
      <c r="BI157" s="44">
        <v>1.5</v>
      </c>
      <c r="CS157" s="44">
        <v>1.5</v>
      </c>
      <c r="CU157" s="43"/>
      <c r="CV157" s="43"/>
      <c r="CX157" s="44">
        <v>1.5</v>
      </c>
      <c r="CY157" s="44">
        <v>1.5</v>
      </c>
      <c r="CZ157" s="44">
        <v>1.5</v>
      </c>
      <c r="DA157" s="44">
        <v>1.5</v>
      </c>
      <c r="DJ157" s="44">
        <v>1.5</v>
      </c>
      <c r="DL157" s="44">
        <v>1.5</v>
      </c>
      <c r="DM157" s="44">
        <v>1.5</v>
      </c>
      <c r="DY157" s="44">
        <v>1.5</v>
      </c>
      <c r="DZ157" s="44">
        <v>1.5</v>
      </c>
      <c r="EE157" s="44">
        <v>1.5</v>
      </c>
      <c r="EF157" s="44">
        <v>1.5</v>
      </c>
      <c r="EG157" s="44">
        <v>1.5</v>
      </c>
      <c r="EH157" s="44">
        <v>1.5</v>
      </c>
      <c r="EJ157" s="44">
        <v>1.5</v>
      </c>
      <c r="ET157" s="44">
        <v>1.5</v>
      </c>
      <c r="FE157" s="44">
        <v>1.5</v>
      </c>
      <c r="FF157" s="44">
        <v>1.5</v>
      </c>
      <c r="FN157" s="44">
        <v>1.5</v>
      </c>
      <c r="FO157" s="44">
        <v>1.5</v>
      </c>
      <c r="FP157" s="44">
        <v>1.5</v>
      </c>
      <c r="FS157" s="44">
        <v>1.5</v>
      </c>
      <c r="GF157" s="44">
        <v>1.5</v>
      </c>
      <c r="GH157" s="44">
        <v>1.5</v>
      </c>
      <c r="GI157" s="44">
        <v>1.5</v>
      </c>
      <c r="GJ157" s="44">
        <v>1.5</v>
      </c>
      <c r="GL157" s="44">
        <v>1.5</v>
      </c>
      <c r="GN157" s="44">
        <v>1.5</v>
      </c>
      <c r="GO157" s="44">
        <v>1.5</v>
      </c>
      <c r="GP157" s="44">
        <v>1.5</v>
      </c>
      <c r="GQ157" s="44">
        <v>1.5</v>
      </c>
      <c r="GR157" s="44">
        <v>1.5</v>
      </c>
      <c r="GY157" s="44">
        <v>1.5</v>
      </c>
      <c r="HA157" s="44">
        <v>1.5</v>
      </c>
      <c r="HC157" s="44">
        <v>1.5</v>
      </c>
      <c r="HD157" s="44">
        <v>1.5</v>
      </c>
      <c r="HE157" s="44">
        <v>1.5</v>
      </c>
      <c r="HF157" s="44">
        <v>1.5</v>
      </c>
      <c r="HG157" s="44">
        <v>1.5</v>
      </c>
      <c r="HH157" s="44">
        <v>1.5</v>
      </c>
      <c r="HR157" s="44">
        <v>1.54</v>
      </c>
      <c r="HS157" s="44">
        <v>1.5</v>
      </c>
      <c r="HT157" s="44">
        <v>1.5</v>
      </c>
      <c r="HU157" s="44">
        <v>1.5</v>
      </c>
      <c r="HV157" s="44">
        <v>1.5</v>
      </c>
      <c r="HX157" s="44">
        <v>1.5</v>
      </c>
      <c r="HZ157" s="44">
        <v>1.5</v>
      </c>
      <c r="IA157" s="44">
        <v>1.5</v>
      </c>
      <c r="IC157" s="44">
        <v>1.5</v>
      </c>
      <c r="ID157" s="44">
        <v>1.5</v>
      </c>
      <c r="IF157" s="44">
        <v>1.5</v>
      </c>
      <c r="IG157" s="44">
        <v>1.5</v>
      </c>
      <c r="IN157" s="33">
        <f t="shared" si="56"/>
        <v>120.04</v>
      </c>
      <c r="IO157" s="34">
        <f t="shared" si="57"/>
        <v>33</v>
      </c>
      <c r="IP157" s="1"/>
      <c r="IQ157" s="1"/>
      <c r="IR157" s="1"/>
      <c r="IS157" s="1"/>
      <c r="IT157" s="1"/>
      <c r="IU157" s="1"/>
      <c r="IV157" s="60"/>
    </row>
    <row r="158" spans="1:256" s="32" customFormat="1" ht="17.25" customHeight="1">
      <c r="A158" s="28">
        <v>152</v>
      </c>
      <c r="B158" s="41">
        <v>80</v>
      </c>
      <c r="C158" s="40" t="s">
        <v>634</v>
      </c>
      <c r="D158" s="42" t="s">
        <v>502</v>
      </c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AQ158" s="32">
        <v>1068</v>
      </c>
      <c r="AR158" s="32">
        <v>981.8</v>
      </c>
      <c r="AT158" s="32">
        <v>330.5</v>
      </c>
      <c r="BF158" s="32">
        <v>259.3</v>
      </c>
      <c r="CR158" s="32">
        <v>1440.6</v>
      </c>
      <c r="CT158" s="32">
        <v>1426.3</v>
      </c>
      <c r="CU158" s="32">
        <v>1413.4</v>
      </c>
      <c r="CV158" s="32">
        <v>535.7</v>
      </c>
      <c r="DC158" s="32">
        <v>499.2</v>
      </c>
      <c r="DD158" s="32">
        <v>1152</v>
      </c>
      <c r="DE158" s="32">
        <v>1316.6</v>
      </c>
      <c r="DF158" s="32">
        <v>1040.5</v>
      </c>
      <c r="DG158" s="32">
        <v>1356</v>
      </c>
      <c r="DH158" s="32">
        <v>1040.5</v>
      </c>
      <c r="DI158" s="32">
        <v>1047.6</v>
      </c>
      <c r="DQ158" s="32">
        <v>732</v>
      </c>
      <c r="EA158" s="32">
        <v>420.6</v>
      </c>
      <c r="EB158" s="32">
        <v>415.2</v>
      </c>
      <c r="EC158" s="32">
        <v>830.6</v>
      </c>
      <c r="ED158" s="32">
        <v>420</v>
      </c>
      <c r="FB158" s="32">
        <v>680.5</v>
      </c>
      <c r="FD158" s="32">
        <v>408</v>
      </c>
      <c r="FH158" s="32">
        <v>264</v>
      </c>
      <c r="FI158" s="32">
        <v>984</v>
      </c>
      <c r="FJ158" s="32">
        <v>750</v>
      </c>
      <c r="FT158" s="32">
        <v>444</v>
      </c>
      <c r="FU158" s="32">
        <v>438</v>
      </c>
      <c r="FV158" s="32">
        <v>438</v>
      </c>
      <c r="FW158" s="32">
        <v>672</v>
      </c>
      <c r="FX158" s="32">
        <v>672</v>
      </c>
      <c r="FY158" s="32">
        <v>444</v>
      </c>
      <c r="FZ158" s="32">
        <v>672</v>
      </c>
      <c r="GA158" s="32">
        <v>660</v>
      </c>
      <c r="GB158" s="32">
        <v>756</v>
      </c>
      <c r="GC158" s="32">
        <v>708</v>
      </c>
      <c r="GD158" s="32">
        <v>672</v>
      </c>
      <c r="GE158" s="32">
        <v>780</v>
      </c>
      <c r="GG158" s="32">
        <v>806.4</v>
      </c>
      <c r="GM158" s="32">
        <v>768</v>
      </c>
      <c r="HJ158" s="32">
        <v>535.3</v>
      </c>
      <c r="HW158" s="32">
        <v>281.6</v>
      </c>
      <c r="HY158" s="32">
        <v>280.2</v>
      </c>
      <c r="IB158" s="32">
        <v>282</v>
      </c>
      <c r="IN158" s="33">
        <f t="shared" si="56"/>
        <v>31122.399999999998</v>
      </c>
      <c r="IO158" s="34">
        <f t="shared" si="57"/>
        <v>5653</v>
      </c>
      <c r="IP158" s="63"/>
      <c r="IQ158" s="35"/>
      <c r="IR158" s="35"/>
      <c r="IS158" s="35"/>
      <c r="IT158" s="35"/>
      <c r="IU158" s="35"/>
      <c r="IV158" s="36"/>
    </row>
    <row r="159" spans="1:256" s="44" customFormat="1" ht="18">
      <c r="A159" s="28">
        <v>153</v>
      </c>
      <c r="B159" s="41">
        <v>81</v>
      </c>
      <c r="C159" s="82" t="s">
        <v>635</v>
      </c>
      <c r="D159" s="42" t="s">
        <v>636</v>
      </c>
      <c r="E159" s="44">
        <v>0.5</v>
      </c>
      <c r="F159" s="44">
        <v>0.5</v>
      </c>
      <c r="G159" s="44">
        <v>0.5</v>
      </c>
      <c r="H159" s="44">
        <v>0.5</v>
      </c>
      <c r="I159" s="44">
        <v>0.5</v>
      </c>
      <c r="J159" s="44">
        <v>0.5</v>
      </c>
      <c r="K159" s="44">
        <v>0.5</v>
      </c>
      <c r="L159" s="44">
        <v>0.5</v>
      </c>
      <c r="M159" s="44">
        <v>0.5</v>
      </c>
      <c r="N159" s="44">
        <v>0.5</v>
      </c>
      <c r="O159" s="44">
        <v>0.5</v>
      </c>
      <c r="R159" s="44">
        <v>0.5</v>
      </c>
      <c r="S159" s="44">
        <v>0.5</v>
      </c>
      <c r="T159" s="44">
        <v>0.5</v>
      </c>
      <c r="U159" s="44">
        <v>0.5</v>
      </c>
      <c r="V159" s="44">
        <v>0.5</v>
      </c>
      <c r="W159" s="44">
        <v>0.5</v>
      </c>
      <c r="X159" s="44">
        <v>0.5</v>
      </c>
      <c r="Y159" s="44">
        <v>0.5</v>
      </c>
      <c r="Z159" s="44">
        <v>0.5</v>
      </c>
      <c r="AA159" s="44">
        <v>0.5</v>
      </c>
      <c r="AB159" s="44">
        <v>0.5</v>
      </c>
      <c r="AC159" s="44">
        <v>0.5</v>
      </c>
      <c r="AM159" s="44">
        <v>0.5</v>
      </c>
      <c r="AN159" s="44">
        <v>0.5</v>
      </c>
      <c r="AO159" s="44">
        <v>0.5</v>
      </c>
      <c r="BH159" s="44">
        <v>0.5</v>
      </c>
      <c r="BI159" s="44">
        <v>0.5</v>
      </c>
      <c r="CQ159" s="44">
        <v>0.2</v>
      </c>
      <c r="CS159" s="44">
        <v>0.2</v>
      </c>
      <c r="CU159" s="43"/>
      <c r="CV159" s="43"/>
      <c r="CX159" s="44">
        <v>0.2</v>
      </c>
      <c r="CY159" s="44">
        <v>0.2</v>
      </c>
      <c r="CZ159" s="44">
        <v>0.2</v>
      </c>
      <c r="DA159" s="44">
        <v>0.2</v>
      </c>
      <c r="DJ159" s="44">
        <v>0.2</v>
      </c>
      <c r="DL159" s="44">
        <v>0.2</v>
      </c>
      <c r="DM159" s="44">
        <v>0.2</v>
      </c>
      <c r="DY159" s="44">
        <v>0.2</v>
      </c>
      <c r="DZ159" s="44">
        <v>0.2</v>
      </c>
      <c r="EE159" s="44">
        <v>0.2</v>
      </c>
      <c r="EF159" s="44">
        <v>0.2</v>
      </c>
      <c r="EG159" s="44">
        <v>0.2</v>
      </c>
      <c r="EH159" s="44">
        <v>0.2</v>
      </c>
      <c r="EI159" s="44">
        <v>0.2</v>
      </c>
      <c r="EJ159" s="44">
        <v>0.2</v>
      </c>
      <c r="ET159" s="44">
        <v>0.2</v>
      </c>
      <c r="FE159" s="44">
        <v>0.2</v>
      </c>
      <c r="FF159" s="44">
        <v>0.2</v>
      </c>
      <c r="FN159" s="44">
        <v>0.2</v>
      </c>
      <c r="FO159" s="44">
        <v>0.2</v>
      </c>
      <c r="FP159" s="44">
        <v>0.2</v>
      </c>
      <c r="FS159" s="44">
        <v>0.2</v>
      </c>
      <c r="GF159" s="44">
        <v>0.2</v>
      </c>
      <c r="GH159" s="44">
        <v>0.2</v>
      </c>
      <c r="GI159" s="44">
        <v>0.2</v>
      </c>
      <c r="GJ159" s="44">
        <v>0.2</v>
      </c>
      <c r="GL159" s="44">
        <v>0.2</v>
      </c>
      <c r="GN159" s="44">
        <v>0.2</v>
      </c>
      <c r="GO159" s="44">
        <v>0.2</v>
      </c>
      <c r="GP159" s="44">
        <v>0.2</v>
      </c>
      <c r="GQ159" s="44">
        <v>0.2</v>
      </c>
      <c r="GR159" s="44">
        <v>0.2</v>
      </c>
      <c r="GY159" s="44">
        <v>0.2</v>
      </c>
      <c r="HA159" s="44">
        <v>0.2</v>
      </c>
      <c r="HC159" s="44">
        <v>0.2</v>
      </c>
      <c r="HD159" s="44">
        <v>0.2</v>
      </c>
      <c r="HE159" s="44">
        <v>0.2</v>
      </c>
      <c r="HF159" s="44">
        <v>0.2</v>
      </c>
      <c r="HG159" s="44">
        <v>0.2</v>
      </c>
      <c r="HH159" s="44">
        <v>0.2</v>
      </c>
      <c r="HR159" s="44">
        <v>0.2</v>
      </c>
      <c r="HS159" s="44">
        <v>0.2</v>
      </c>
      <c r="HT159" s="44">
        <v>0.2</v>
      </c>
      <c r="HU159" s="44">
        <v>0.2</v>
      </c>
      <c r="HV159" s="44">
        <v>0.2</v>
      </c>
      <c r="HX159" s="44">
        <v>0.2</v>
      </c>
      <c r="HZ159" s="44">
        <v>0.2</v>
      </c>
      <c r="IA159" s="44">
        <v>0.2</v>
      </c>
      <c r="IC159" s="44">
        <v>0.2</v>
      </c>
      <c r="ID159" s="44">
        <v>0.2</v>
      </c>
      <c r="IF159" s="44">
        <v>0.2</v>
      </c>
      <c r="IG159" s="44">
        <v>0.2</v>
      </c>
      <c r="IN159" s="33">
        <f t="shared" si="56"/>
        <v>24.79999999999996</v>
      </c>
      <c r="IO159" s="34">
        <f t="shared" si="57"/>
        <v>8.5</v>
      </c>
      <c r="IP159" s="1"/>
      <c r="IQ159" s="1"/>
      <c r="IR159" s="1"/>
      <c r="IS159" s="1"/>
      <c r="IT159" s="1"/>
      <c r="IU159" s="1"/>
      <c r="IV159" s="46"/>
    </row>
    <row r="160" spans="1:256" s="32" customFormat="1" ht="18">
      <c r="A160" s="28">
        <v>154</v>
      </c>
      <c r="B160" s="41">
        <v>82</v>
      </c>
      <c r="C160" s="40" t="s">
        <v>637</v>
      </c>
      <c r="D160" s="42" t="s">
        <v>528</v>
      </c>
      <c r="E160" s="39">
        <v>1</v>
      </c>
      <c r="F160" s="39">
        <v>3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>
        <v>1</v>
      </c>
      <c r="X160" s="39"/>
      <c r="Y160" s="39"/>
      <c r="AD160" s="32">
        <v>1</v>
      </c>
      <c r="AF160" s="32">
        <v>1</v>
      </c>
      <c r="AH160" s="32">
        <v>1</v>
      </c>
      <c r="AJ160" s="32">
        <v>1</v>
      </c>
      <c r="AL160" s="32">
        <v>1</v>
      </c>
      <c r="AR160" s="32">
        <v>1</v>
      </c>
      <c r="AT160" s="32">
        <v>1</v>
      </c>
      <c r="AW160" s="32">
        <v>1</v>
      </c>
      <c r="AZ160" s="32">
        <v>1</v>
      </c>
      <c r="BB160" s="32">
        <v>1</v>
      </c>
      <c r="BD160" s="32">
        <v>1</v>
      </c>
      <c r="BF160" s="32">
        <v>1</v>
      </c>
      <c r="BJ160" s="32">
        <v>1</v>
      </c>
      <c r="BL160" s="32">
        <v>1</v>
      </c>
      <c r="BN160" s="32">
        <v>1</v>
      </c>
      <c r="BP160" s="32">
        <v>1</v>
      </c>
      <c r="BR160" s="32">
        <v>1</v>
      </c>
      <c r="BT160" s="32">
        <v>1</v>
      </c>
      <c r="BV160" s="32">
        <v>1</v>
      </c>
      <c r="BX160" s="32">
        <v>1</v>
      </c>
      <c r="BZ160" s="32">
        <v>1</v>
      </c>
      <c r="CB160" s="32">
        <v>1</v>
      </c>
      <c r="CD160" s="32">
        <v>1</v>
      </c>
      <c r="CF160" s="32">
        <v>1</v>
      </c>
      <c r="CH160" s="32">
        <v>1</v>
      </c>
      <c r="CJ160" s="32">
        <v>1</v>
      </c>
      <c r="CL160" s="32">
        <v>1</v>
      </c>
      <c r="CN160" s="32">
        <v>1</v>
      </c>
      <c r="CR160" s="32">
        <v>1</v>
      </c>
      <c r="CT160" s="32">
        <v>1</v>
      </c>
      <c r="CV160" s="32">
        <v>1</v>
      </c>
      <c r="DB160" s="32">
        <v>1</v>
      </c>
      <c r="DE160" s="32">
        <v>1</v>
      </c>
      <c r="DG160" s="32">
        <v>1</v>
      </c>
      <c r="DH160" s="32">
        <v>1</v>
      </c>
      <c r="DK160" s="32">
        <v>1</v>
      </c>
      <c r="DN160" s="32">
        <v>1</v>
      </c>
      <c r="DP160" s="32">
        <v>1</v>
      </c>
      <c r="DR160" s="32">
        <v>1</v>
      </c>
      <c r="DT160" s="32">
        <v>1</v>
      </c>
      <c r="DV160" s="32">
        <v>1</v>
      </c>
      <c r="DX160" s="32">
        <v>1</v>
      </c>
      <c r="EB160" s="32">
        <v>1</v>
      </c>
      <c r="ED160" s="32">
        <v>1</v>
      </c>
      <c r="EK160" s="32">
        <v>1</v>
      </c>
      <c r="EM160" s="32">
        <v>1</v>
      </c>
      <c r="EO160" s="32">
        <v>1</v>
      </c>
      <c r="EQ160" s="32">
        <v>1</v>
      </c>
      <c r="ES160" s="32">
        <v>1</v>
      </c>
      <c r="EV160" s="32">
        <v>1</v>
      </c>
      <c r="EX160" s="32">
        <v>1</v>
      </c>
      <c r="EZ160" s="32">
        <v>1</v>
      </c>
      <c r="FB160" s="32">
        <v>1</v>
      </c>
      <c r="FD160" s="32">
        <v>1</v>
      </c>
      <c r="FG160" s="32">
        <v>1</v>
      </c>
      <c r="FI160" s="32">
        <v>1</v>
      </c>
      <c r="FK160" s="32">
        <v>1</v>
      </c>
      <c r="FM160" s="32">
        <v>1</v>
      </c>
      <c r="FQ160" s="32">
        <v>1</v>
      </c>
      <c r="FS160" s="32">
        <v>1</v>
      </c>
      <c r="FU160" s="32">
        <v>1</v>
      </c>
      <c r="FW160" s="32">
        <v>1</v>
      </c>
      <c r="FY160" s="32">
        <v>1</v>
      </c>
      <c r="GA160" s="32">
        <v>1</v>
      </c>
      <c r="GC160" s="32">
        <v>1</v>
      </c>
      <c r="GE160" s="32">
        <v>1</v>
      </c>
      <c r="GG160" s="32">
        <v>1</v>
      </c>
      <c r="GM160" s="32">
        <v>1</v>
      </c>
      <c r="GQ160" s="32">
        <v>1</v>
      </c>
      <c r="GT160" s="32">
        <v>1</v>
      </c>
      <c r="GV160" s="32">
        <v>1</v>
      </c>
      <c r="GX160" s="32">
        <v>1</v>
      </c>
      <c r="GZ160" s="32">
        <v>1</v>
      </c>
      <c r="HB160" s="32">
        <v>1</v>
      </c>
      <c r="HI160" s="32">
        <v>1</v>
      </c>
      <c r="HK160" s="32">
        <v>1</v>
      </c>
      <c r="HM160" s="32">
        <v>1</v>
      </c>
      <c r="HO160" s="32">
        <v>1</v>
      </c>
      <c r="HQ160" s="32">
        <v>1</v>
      </c>
      <c r="HS160" s="32">
        <v>1</v>
      </c>
      <c r="HW160" s="32">
        <v>1</v>
      </c>
      <c r="IB160" s="32">
        <v>1</v>
      </c>
      <c r="IE160" s="32" t="s">
        <v>638</v>
      </c>
      <c r="IH160" s="32">
        <v>1</v>
      </c>
      <c r="IJ160" s="32">
        <v>1</v>
      </c>
      <c r="IN160" s="33">
        <f t="shared" si="56"/>
        <v>89</v>
      </c>
      <c r="IO160" s="34">
        <f t="shared" si="57"/>
        <v>11</v>
      </c>
      <c r="IP160" s="1"/>
      <c r="IQ160" s="1"/>
      <c r="IR160" s="1"/>
      <c r="IS160" s="35"/>
      <c r="IT160" s="35"/>
      <c r="IU160" s="35"/>
      <c r="IV160" s="36"/>
    </row>
    <row r="161" spans="1:256" s="44" customFormat="1" ht="18">
      <c r="A161" s="28">
        <v>155</v>
      </c>
      <c r="B161" s="41">
        <v>83</v>
      </c>
      <c r="C161" s="54" t="s">
        <v>639</v>
      </c>
      <c r="D161" s="42" t="s">
        <v>528</v>
      </c>
      <c r="E161" s="44">
        <v>1</v>
      </c>
      <c r="G161" s="44">
        <v>1</v>
      </c>
      <c r="I161" s="44">
        <v>1</v>
      </c>
      <c r="K161" s="44">
        <v>1</v>
      </c>
      <c r="M161" s="44">
        <v>1</v>
      </c>
      <c r="O161" s="44">
        <v>1</v>
      </c>
      <c r="R161" s="44">
        <v>1</v>
      </c>
      <c r="T161" s="44">
        <v>1</v>
      </c>
      <c r="V161" s="44">
        <v>1</v>
      </c>
      <c r="Z161" s="44">
        <v>1</v>
      </c>
      <c r="AB161" s="44">
        <v>1</v>
      </c>
      <c r="AM161" s="44">
        <v>1</v>
      </c>
      <c r="AN161" s="44">
        <v>1</v>
      </c>
      <c r="BH161" s="44">
        <v>1</v>
      </c>
      <c r="BP161" s="44">
        <v>1</v>
      </c>
      <c r="BU161" s="44">
        <v>1</v>
      </c>
      <c r="CT161" s="44">
        <v>1</v>
      </c>
      <c r="CU161" s="43"/>
      <c r="CV161" s="43"/>
      <c r="CX161" s="44">
        <v>1</v>
      </c>
      <c r="CZ161" s="44">
        <v>1</v>
      </c>
      <c r="DE161" s="44">
        <v>1</v>
      </c>
      <c r="DZ161" s="44">
        <v>1</v>
      </c>
      <c r="EE161" s="44">
        <v>1</v>
      </c>
      <c r="EG161" s="44">
        <v>1</v>
      </c>
      <c r="ER161" s="44">
        <v>1</v>
      </c>
      <c r="EU161" s="44">
        <v>1</v>
      </c>
      <c r="FD161" s="44">
        <v>1</v>
      </c>
      <c r="FF161" s="44">
        <v>1</v>
      </c>
      <c r="FJ161" s="44">
        <v>1</v>
      </c>
      <c r="FO161" s="44">
        <v>1</v>
      </c>
      <c r="FS161" s="44">
        <v>1</v>
      </c>
      <c r="FW161" s="44">
        <v>1</v>
      </c>
      <c r="GE161" s="44">
        <v>1</v>
      </c>
      <c r="GH161" s="44">
        <v>1</v>
      </c>
      <c r="GK161" s="44">
        <v>1</v>
      </c>
      <c r="GN161" s="44">
        <v>1</v>
      </c>
      <c r="GR161" s="44">
        <v>1</v>
      </c>
      <c r="HA161" s="44">
        <v>1</v>
      </c>
      <c r="HD161" s="44">
        <v>1</v>
      </c>
      <c r="HF161" s="44">
        <v>1</v>
      </c>
      <c r="HH161" s="44">
        <v>1</v>
      </c>
      <c r="HR161" s="44">
        <v>1</v>
      </c>
      <c r="HT161" s="44">
        <v>1</v>
      </c>
      <c r="HZ161" s="44">
        <v>1</v>
      </c>
      <c r="IC161" s="44">
        <v>1</v>
      </c>
      <c r="IF161" s="44">
        <v>1</v>
      </c>
      <c r="IN161" s="33">
        <f t="shared" si="56"/>
        <v>45</v>
      </c>
      <c r="IO161" s="34">
        <f t="shared" si="57"/>
        <v>10</v>
      </c>
      <c r="IP161" s="1"/>
      <c r="IQ161" s="1"/>
      <c r="IR161" s="1"/>
      <c r="IS161" s="1"/>
      <c r="IT161" s="1"/>
      <c r="IU161" s="1"/>
      <c r="IV161" s="60"/>
    </row>
    <row r="162" spans="1:256" s="44" customFormat="1" ht="18">
      <c r="A162" s="28">
        <v>156</v>
      </c>
      <c r="B162" s="41">
        <v>84</v>
      </c>
      <c r="C162" s="40" t="s">
        <v>640</v>
      </c>
      <c r="D162" s="42" t="s">
        <v>528</v>
      </c>
      <c r="F162" s="44">
        <v>1</v>
      </c>
      <c r="G162" s="44">
        <v>1</v>
      </c>
      <c r="I162" s="44">
        <v>1</v>
      </c>
      <c r="K162" s="44">
        <v>1</v>
      </c>
      <c r="M162" s="44">
        <v>1</v>
      </c>
      <c r="O162" s="44">
        <v>1</v>
      </c>
      <c r="S162" s="44">
        <v>1</v>
      </c>
      <c r="U162" s="44">
        <v>1</v>
      </c>
      <c r="W162" s="44">
        <v>1</v>
      </c>
      <c r="Y162" s="44">
        <v>1</v>
      </c>
      <c r="AA162" s="44">
        <v>1</v>
      </c>
      <c r="AC162" s="44">
        <v>1</v>
      </c>
      <c r="AO162" s="44">
        <v>1</v>
      </c>
      <c r="BH162" s="44">
        <v>1</v>
      </c>
      <c r="CQ162" s="44">
        <v>1</v>
      </c>
      <c r="CU162" s="43"/>
      <c r="CV162" s="43"/>
      <c r="CX162" s="44">
        <v>1</v>
      </c>
      <c r="CZ162" s="44">
        <v>1</v>
      </c>
      <c r="DJ162" s="44">
        <v>1</v>
      </c>
      <c r="DM162" s="44">
        <v>1</v>
      </c>
      <c r="DZ162" s="44">
        <v>1</v>
      </c>
      <c r="EF162" s="44">
        <v>1</v>
      </c>
      <c r="EH162" s="44">
        <v>1</v>
      </c>
      <c r="EJ162" s="44">
        <v>1</v>
      </c>
      <c r="ET162" s="44">
        <v>1</v>
      </c>
      <c r="FE162" s="44">
        <v>1</v>
      </c>
      <c r="FN162" s="44">
        <v>1</v>
      </c>
      <c r="FP162" s="44">
        <v>1</v>
      </c>
      <c r="GF162" s="44">
        <v>1</v>
      </c>
      <c r="GI162" s="44">
        <v>1</v>
      </c>
      <c r="GL162" s="44">
        <v>1</v>
      </c>
      <c r="GO162" s="44">
        <v>1</v>
      </c>
      <c r="GQ162" s="44">
        <v>1</v>
      </c>
      <c r="GY162" s="44">
        <v>1</v>
      </c>
      <c r="HC162" s="44">
        <v>1</v>
      </c>
      <c r="HE162" s="44">
        <v>1</v>
      </c>
      <c r="HG162" s="44">
        <v>1</v>
      </c>
      <c r="HS162" s="44">
        <v>1</v>
      </c>
      <c r="HU162" s="44">
        <v>1</v>
      </c>
      <c r="HX162" s="44">
        <v>1</v>
      </c>
      <c r="IA162" s="44">
        <v>1</v>
      </c>
      <c r="ID162" s="44">
        <v>1</v>
      </c>
      <c r="IG162" s="44">
        <v>1</v>
      </c>
      <c r="IN162" s="33">
        <f t="shared" si="56"/>
        <v>42</v>
      </c>
      <c r="IO162" s="34">
        <f t="shared" si="57"/>
        <v>14</v>
      </c>
      <c r="IP162" s="1"/>
      <c r="IQ162" s="1"/>
      <c r="IR162" s="1"/>
      <c r="IS162" s="1"/>
      <c r="IT162" s="1"/>
      <c r="IU162" s="1"/>
      <c r="IV162" s="46"/>
    </row>
    <row r="163" spans="1:256" s="85" customFormat="1" ht="22.5" customHeight="1">
      <c r="A163" s="28">
        <v>157</v>
      </c>
      <c r="B163" s="41">
        <v>85</v>
      </c>
      <c r="C163" s="83" t="s">
        <v>641</v>
      </c>
      <c r="D163" s="42" t="s">
        <v>502</v>
      </c>
      <c r="E163" s="44">
        <v>1164.9</v>
      </c>
      <c r="F163" s="44">
        <v>1657.3</v>
      </c>
      <c r="G163" s="44">
        <v>1852.2</v>
      </c>
      <c r="H163" s="44">
        <v>1385.8</v>
      </c>
      <c r="I163" s="44">
        <v>697.6</v>
      </c>
      <c r="J163" s="44">
        <v>1617</v>
      </c>
      <c r="K163" s="44">
        <v>1387.7</v>
      </c>
      <c r="L163" s="44">
        <v>696.4</v>
      </c>
      <c r="M163" s="44">
        <v>1155.5</v>
      </c>
      <c r="N163" s="44">
        <v>1425.6</v>
      </c>
      <c r="O163" s="84">
        <v>1615.6</v>
      </c>
      <c r="P163" s="44">
        <v>330</v>
      </c>
      <c r="Q163" s="44">
        <v>220</v>
      </c>
      <c r="R163" s="44">
        <v>767.8</v>
      </c>
      <c r="S163" s="44">
        <v>720.8</v>
      </c>
      <c r="T163" s="44">
        <v>720.8</v>
      </c>
      <c r="U163" s="44">
        <v>1414.78</v>
      </c>
      <c r="V163" s="44">
        <v>764.9</v>
      </c>
      <c r="W163" s="44">
        <v>408</v>
      </c>
      <c r="X163" s="44">
        <v>410.7</v>
      </c>
      <c r="Y163" s="44">
        <v>408.1</v>
      </c>
      <c r="Z163" s="44">
        <v>971.9</v>
      </c>
      <c r="AA163" s="44">
        <v>1230</v>
      </c>
      <c r="AB163" s="44">
        <v>1228.1</v>
      </c>
      <c r="AC163" s="44">
        <v>807.5</v>
      </c>
      <c r="AD163" s="44">
        <v>645</v>
      </c>
      <c r="AE163" s="44">
        <v>670</v>
      </c>
      <c r="AF163" s="44">
        <v>270</v>
      </c>
      <c r="AG163" s="44">
        <v>310</v>
      </c>
      <c r="AH163" s="44">
        <v>280</v>
      </c>
      <c r="AI163" s="44">
        <v>305</v>
      </c>
      <c r="AJ163" s="44">
        <v>340</v>
      </c>
      <c r="AK163" s="44">
        <v>155</v>
      </c>
      <c r="AL163" s="44">
        <v>140</v>
      </c>
      <c r="AM163" s="44">
        <v>1600.1</v>
      </c>
      <c r="AN163" s="44">
        <v>719</v>
      </c>
      <c r="AO163" s="44">
        <v>713.37</v>
      </c>
      <c r="AP163" s="44">
        <v>195</v>
      </c>
      <c r="AQ163" s="44">
        <v>890</v>
      </c>
      <c r="AR163" s="44">
        <v>818.2</v>
      </c>
      <c r="AS163" s="44">
        <v>478.1</v>
      </c>
      <c r="AT163" s="44">
        <v>275.4</v>
      </c>
      <c r="AU163" s="44">
        <v>107</v>
      </c>
      <c r="AV163" s="44">
        <v>113</v>
      </c>
      <c r="AW163" s="44">
        <v>157.02</v>
      </c>
      <c r="AX163" s="44">
        <v>277.8</v>
      </c>
      <c r="AY163" s="44">
        <v>366.8</v>
      </c>
      <c r="AZ163" s="44">
        <v>252.3</v>
      </c>
      <c r="BA163" s="44">
        <v>239.2</v>
      </c>
      <c r="BB163" s="44">
        <v>99.7</v>
      </c>
      <c r="BC163" s="44">
        <v>241.1</v>
      </c>
      <c r="BD163" s="44">
        <v>238.2</v>
      </c>
      <c r="BE163" s="44">
        <v>185.7</v>
      </c>
      <c r="BF163" s="44">
        <v>216.1</v>
      </c>
      <c r="BG163" s="44">
        <v>94.3</v>
      </c>
      <c r="BH163" s="44">
        <v>765</v>
      </c>
      <c r="BI163" s="44">
        <v>768</v>
      </c>
      <c r="BJ163" s="44">
        <v>210</v>
      </c>
      <c r="BK163" s="44">
        <v>184</v>
      </c>
      <c r="BL163" s="44">
        <v>190</v>
      </c>
      <c r="BM163" s="44">
        <v>171.4</v>
      </c>
      <c r="BN163" s="44">
        <v>240</v>
      </c>
      <c r="BO163" s="44">
        <v>202</v>
      </c>
      <c r="BP163" s="44">
        <v>370</v>
      </c>
      <c r="BQ163" s="44">
        <v>205</v>
      </c>
      <c r="BR163" s="44">
        <v>123</v>
      </c>
      <c r="BS163" s="44">
        <v>165</v>
      </c>
      <c r="BT163" s="44">
        <v>177</v>
      </c>
      <c r="BU163" s="44">
        <v>175</v>
      </c>
      <c r="BV163" s="44">
        <v>130</v>
      </c>
      <c r="BW163" s="44">
        <v>185</v>
      </c>
      <c r="BX163" s="44">
        <v>235</v>
      </c>
      <c r="BY163" s="44">
        <v>255</v>
      </c>
      <c r="BZ163" s="44">
        <v>110</v>
      </c>
      <c r="CA163" s="44">
        <v>105</v>
      </c>
      <c r="CB163" s="44">
        <v>87</v>
      </c>
      <c r="CC163" s="44">
        <v>253.2</v>
      </c>
      <c r="CD163" s="44">
        <v>165</v>
      </c>
      <c r="CE163" s="44">
        <v>135</v>
      </c>
      <c r="CF163" s="44">
        <v>157</v>
      </c>
      <c r="CG163" s="44">
        <v>190</v>
      </c>
      <c r="CH163" s="44">
        <v>156.7</v>
      </c>
      <c r="CI163" s="44">
        <v>140</v>
      </c>
      <c r="CJ163" s="44">
        <v>225</v>
      </c>
      <c r="CK163" s="44">
        <v>125</v>
      </c>
      <c r="CL163" s="44">
        <v>120</v>
      </c>
      <c r="CM163" s="44">
        <v>120.9</v>
      </c>
      <c r="CN163" s="44">
        <v>288.8</v>
      </c>
      <c r="CO163" s="44">
        <v>881.9</v>
      </c>
      <c r="CP163" s="44">
        <v>119.2</v>
      </c>
      <c r="CQ163" s="44">
        <v>532</v>
      </c>
      <c r="CR163" s="44">
        <v>1200.5</v>
      </c>
      <c r="CS163" s="44">
        <v>896.2</v>
      </c>
      <c r="CT163" s="44">
        <v>1188.6</v>
      </c>
      <c r="CU163" s="44">
        <v>1177.8</v>
      </c>
      <c r="CV163" s="44">
        <v>446.4</v>
      </c>
      <c r="CW163" s="44">
        <v>172.7</v>
      </c>
      <c r="CX163" s="44">
        <v>719</v>
      </c>
      <c r="CY163" s="44">
        <v>1529</v>
      </c>
      <c r="CZ163" s="44">
        <v>719</v>
      </c>
      <c r="DA163" s="44">
        <v>1987.4</v>
      </c>
      <c r="DB163" s="44">
        <v>230</v>
      </c>
      <c r="DC163" s="44">
        <v>416</v>
      </c>
      <c r="DD163" s="44">
        <v>960</v>
      </c>
      <c r="DE163" s="44">
        <v>1097.2</v>
      </c>
      <c r="DF163" s="44">
        <v>867.1</v>
      </c>
      <c r="DG163" s="44">
        <v>1130</v>
      </c>
      <c r="DH163" s="44">
        <v>867.1</v>
      </c>
      <c r="DI163" s="44">
        <v>873</v>
      </c>
      <c r="DJ163" s="44">
        <v>932</v>
      </c>
      <c r="DK163" s="44">
        <v>206</v>
      </c>
      <c r="DL163" s="44">
        <v>932</v>
      </c>
      <c r="DM163" s="44">
        <v>1384</v>
      </c>
      <c r="DN163" s="44">
        <v>180</v>
      </c>
      <c r="DO163" s="44">
        <v>189</v>
      </c>
      <c r="DP163" s="44">
        <v>188</v>
      </c>
      <c r="DQ163" s="44">
        <v>610</v>
      </c>
      <c r="DR163" s="44">
        <v>88.1</v>
      </c>
      <c r="DS163" s="44">
        <v>150</v>
      </c>
      <c r="DT163" s="44">
        <v>274</v>
      </c>
      <c r="DU163" s="44">
        <v>235</v>
      </c>
      <c r="DV163" s="44">
        <v>166</v>
      </c>
      <c r="DW163" s="44">
        <v>275</v>
      </c>
      <c r="DX163" s="44">
        <v>236</v>
      </c>
      <c r="DY163" s="44">
        <v>1334</v>
      </c>
      <c r="DZ163" s="44">
        <v>1004</v>
      </c>
      <c r="EA163" s="44">
        <v>350.5</v>
      </c>
      <c r="EB163" s="44">
        <v>346</v>
      </c>
      <c r="EC163" s="44">
        <v>692.2</v>
      </c>
      <c r="ED163" s="44">
        <v>350</v>
      </c>
      <c r="EE163" s="44">
        <v>979</v>
      </c>
      <c r="EF163" s="44">
        <v>1020</v>
      </c>
      <c r="EG163" s="44">
        <v>962</v>
      </c>
      <c r="EH163" s="44">
        <v>972</v>
      </c>
      <c r="EI163" s="44">
        <v>680</v>
      </c>
      <c r="EJ163" s="44">
        <v>730</v>
      </c>
      <c r="EK163" s="44">
        <v>125</v>
      </c>
      <c r="EL163" s="44">
        <v>380</v>
      </c>
      <c r="EM163" s="44">
        <v>335</v>
      </c>
      <c r="EN163" s="44">
        <v>155</v>
      </c>
      <c r="EO163" s="44">
        <v>287.5</v>
      </c>
      <c r="EP163" s="44">
        <v>250</v>
      </c>
      <c r="EQ163" s="44">
        <v>290</v>
      </c>
      <c r="ER163" s="44">
        <v>318</v>
      </c>
      <c r="ES163" s="44">
        <v>170</v>
      </c>
      <c r="ET163" s="44">
        <v>784</v>
      </c>
      <c r="EU163" s="44">
        <v>330</v>
      </c>
      <c r="EV163" s="44">
        <v>120</v>
      </c>
      <c r="EW163" s="44">
        <v>180</v>
      </c>
      <c r="EX163" s="44">
        <v>140</v>
      </c>
      <c r="EY163" s="44">
        <v>125</v>
      </c>
      <c r="EZ163" s="44">
        <v>160</v>
      </c>
      <c r="FA163" s="44">
        <v>125</v>
      </c>
      <c r="FB163" s="44">
        <v>567.1</v>
      </c>
      <c r="FC163" s="44">
        <v>120</v>
      </c>
      <c r="FD163" s="44">
        <v>340</v>
      </c>
      <c r="FE163" s="44">
        <v>432.3</v>
      </c>
      <c r="FF163" s="44">
        <v>618.6</v>
      </c>
      <c r="FG163" s="44">
        <v>250</v>
      </c>
      <c r="FH163" s="44">
        <v>220</v>
      </c>
      <c r="FI163" s="44">
        <v>820</v>
      </c>
      <c r="FJ163" s="44">
        <v>625</v>
      </c>
      <c r="FK163" s="44">
        <v>160</v>
      </c>
      <c r="FL163" s="44">
        <v>130</v>
      </c>
      <c r="FM163" s="44">
        <v>140</v>
      </c>
      <c r="FN163" s="44">
        <v>766.8</v>
      </c>
      <c r="FO163" s="44">
        <v>765.9</v>
      </c>
      <c r="FP163" s="44">
        <v>1591.7</v>
      </c>
      <c r="FQ163" s="44">
        <v>134</v>
      </c>
      <c r="FR163" s="44">
        <v>109</v>
      </c>
      <c r="FS163" s="44">
        <v>808</v>
      </c>
      <c r="FT163" s="44">
        <v>370</v>
      </c>
      <c r="FU163" s="44">
        <v>365</v>
      </c>
      <c r="FV163" s="44">
        <v>365</v>
      </c>
      <c r="FW163" s="44">
        <v>560</v>
      </c>
      <c r="FX163" s="44">
        <v>560</v>
      </c>
      <c r="FY163" s="44">
        <v>370</v>
      </c>
      <c r="FZ163" s="44">
        <v>560</v>
      </c>
      <c r="GA163" s="44">
        <v>550</v>
      </c>
      <c r="GB163" s="44">
        <v>630</v>
      </c>
      <c r="GC163" s="44">
        <v>590</v>
      </c>
      <c r="GD163" s="44">
        <v>560</v>
      </c>
      <c r="GE163" s="44">
        <v>650</v>
      </c>
      <c r="GF163" s="44">
        <v>569</v>
      </c>
      <c r="GG163" s="44">
        <v>672</v>
      </c>
      <c r="GH163" s="44">
        <v>569.2</v>
      </c>
      <c r="GI163" s="44">
        <v>912</v>
      </c>
      <c r="GJ163" s="44">
        <v>555</v>
      </c>
      <c r="GK163" s="44">
        <v>630</v>
      </c>
      <c r="GL163" s="44">
        <v>555</v>
      </c>
      <c r="GM163" s="44">
        <v>640</v>
      </c>
      <c r="GN163" s="44">
        <v>565</v>
      </c>
      <c r="GO163" s="44">
        <v>922</v>
      </c>
      <c r="GP163" s="44">
        <v>560</v>
      </c>
      <c r="GQ163" s="44">
        <v>370</v>
      </c>
      <c r="GR163" s="44">
        <v>490</v>
      </c>
      <c r="GS163" s="44">
        <v>206</v>
      </c>
      <c r="GT163" s="44">
        <v>108.6</v>
      </c>
      <c r="GU163" s="44">
        <v>170</v>
      </c>
      <c r="GV163" s="44">
        <v>170</v>
      </c>
      <c r="GW163" s="44">
        <v>280</v>
      </c>
      <c r="GX163" s="44">
        <v>280</v>
      </c>
      <c r="GY163" s="44">
        <v>688</v>
      </c>
      <c r="GZ163" s="44">
        <v>280</v>
      </c>
      <c r="HA163" s="44">
        <v>681.9</v>
      </c>
      <c r="HB163" s="44">
        <v>280</v>
      </c>
      <c r="HC163" s="44">
        <v>750.1</v>
      </c>
      <c r="HD163" s="44">
        <v>753.9</v>
      </c>
      <c r="HE163" s="44">
        <v>1201.4</v>
      </c>
      <c r="HF163" s="44">
        <v>1202.7</v>
      </c>
      <c r="HG163" s="44">
        <v>1205.8</v>
      </c>
      <c r="HH163" s="44">
        <v>1204.6</v>
      </c>
      <c r="HI163" s="44">
        <v>270.2</v>
      </c>
      <c r="HJ163" s="44">
        <v>446.1</v>
      </c>
      <c r="HK163" s="44">
        <v>229.2</v>
      </c>
      <c r="HL163" s="44">
        <v>158</v>
      </c>
      <c r="HM163" s="44">
        <v>178</v>
      </c>
      <c r="HN163" s="44">
        <v>121</v>
      </c>
      <c r="HO163" s="44">
        <v>120.5</v>
      </c>
      <c r="HP163" s="44">
        <v>134.2</v>
      </c>
      <c r="HQ163" s="44">
        <v>95.6</v>
      </c>
      <c r="HR163" s="44">
        <v>772.1</v>
      </c>
      <c r="HS163" s="44">
        <v>1285.1</v>
      </c>
      <c r="HT163" s="44">
        <v>728.3</v>
      </c>
      <c r="HU163" s="44">
        <v>1008.7</v>
      </c>
      <c r="HV163" s="44">
        <v>375</v>
      </c>
      <c r="HW163" s="44">
        <v>234.7</v>
      </c>
      <c r="HX163" s="44">
        <v>972</v>
      </c>
      <c r="HY163" s="44">
        <v>233.5</v>
      </c>
      <c r="HZ163" s="44">
        <v>972.8</v>
      </c>
      <c r="IA163" s="44">
        <v>723.8</v>
      </c>
      <c r="IB163" s="44">
        <v>235</v>
      </c>
      <c r="IC163" s="44">
        <v>1706.2</v>
      </c>
      <c r="ID163" s="44">
        <v>656.7</v>
      </c>
      <c r="IE163" s="44">
        <v>239.1</v>
      </c>
      <c r="IF163" s="44">
        <v>751</v>
      </c>
      <c r="IG163" s="44">
        <v>975.2</v>
      </c>
      <c r="IH163" s="44">
        <v>141.3</v>
      </c>
      <c r="II163" s="44">
        <v>140.7</v>
      </c>
      <c r="IJ163" s="44">
        <v>119.2</v>
      </c>
      <c r="IK163" s="44"/>
      <c r="IL163" s="44"/>
      <c r="IM163" s="44"/>
      <c r="IN163" s="33">
        <f t="shared" si="56"/>
        <v>127553.56999999999</v>
      </c>
      <c r="IO163" s="34">
        <f t="shared" si="57"/>
        <v>27023.55</v>
      </c>
      <c r="IV163" s="86"/>
    </row>
    <row r="164" spans="1:256" s="32" customFormat="1" ht="18">
      <c r="A164" s="28">
        <v>158</v>
      </c>
      <c r="B164" s="41"/>
      <c r="C164" s="40">
        <v>0</v>
      </c>
      <c r="D164" s="42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IN164" s="33">
        <f t="shared" si="56"/>
        <v>0</v>
      </c>
      <c r="IO164" s="34">
        <f t="shared" si="57"/>
        <v>0</v>
      </c>
      <c r="IP164" s="1"/>
      <c r="IQ164" s="1"/>
      <c r="IR164" s="1"/>
      <c r="IS164" s="35"/>
      <c r="IT164" s="35"/>
      <c r="IU164" s="35"/>
      <c r="IV164" s="36"/>
    </row>
    <row r="165" spans="1:256" s="32" customFormat="1" ht="18">
      <c r="A165" s="28">
        <v>159</v>
      </c>
      <c r="B165" s="41"/>
      <c r="C165" s="40">
        <v>0</v>
      </c>
      <c r="D165" s="42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IN165" s="33">
        <f t="shared" si="56"/>
        <v>0</v>
      </c>
      <c r="IO165" s="34">
        <f t="shared" si="57"/>
        <v>0</v>
      </c>
      <c r="IP165" s="1"/>
      <c r="IQ165" s="1"/>
      <c r="IR165" s="1"/>
      <c r="IS165" s="35"/>
      <c r="IT165" s="35"/>
      <c r="IU165" s="35"/>
      <c r="IV165" s="36"/>
    </row>
    <row r="166" spans="1:256" s="32" customFormat="1" ht="18">
      <c r="A166" s="28">
        <v>160</v>
      </c>
      <c r="B166" s="41"/>
      <c r="C166" s="40">
        <v>0</v>
      </c>
      <c r="D166" s="42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IN166" s="33">
        <f t="shared" si="56"/>
        <v>0</v>
      </c>
      <c r="IO166" s="34">
        <f t="shared" si="57"/>
        <v>0</v>
      </c>
      <c r="IP166" s="1"/>
      <c r="IQ166" s="1"/>
      <c r="IR166" s="1"/>
      <c r="IS166" s="35"/>
      <c r="IT166" s="35"/>
      <c r="IU166" s="35"/>
      <c r="IV166" s="36"/>
    </row>
    <row r="167" spans="1:256" s="32" customFormat="1" ht="18">
      <c r="A167" s="28">
        <v>161</v>
      </c>
      <c r="B167" s="41"/>
      <c r="C167" s="38" t="s">
        <v>642</v>
      </c>
      <c r="D167" s="42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IN167" s="33">
        <f t="shared" si="56"/>
        <v>0</v>
      </c>
      <c r="IO167" s="34">
        <f t="shared" si="57"/>
        <v>0</v>
      </c>
      <c r="IP167" s="1"/>
      <c r="IQ167" s="1"/>
      <c r="IR167" s="1"/>
      <c r="IS167" s="35"/>
      <c r="IT167" s="35"/>
      <c r="IU167" s="35"/>
      <c r="IV167" s="36"/>
    </row>
    <row r="168" spans="1:256" s="44" customFormat="1" ht="30">
      <c r="A168" s="28">
        <v>162</v>
      </c>
      <c r="B168" s="41">
        <v>86</v>
      </c>
      <c r="C168" s="54" t="s">
        <v>643</v>
      </c>
      <c r="D168" s="42" t="s">
        <v>630</v>
      </c>
      <c r="CU168" s="43"/>
      <c r="CV168" s="43"/>
      <c r="IN168" s="33">
        <f t="shared" si="56"/>
        <v>0</v>
      </c>
      <c r="IO168" s="34">
        <f t="shared" si="57"/>
        <v>0</v>
      </c>
      <c r="IP168" s="1"/>
      <c r="IQ168" s="1"/>
      <c r="IR168" s="1"/>
      <c r="IS168" s="1"/>
      <c r="IT168" s="1"/>
      <c r="IU168" s="1"/>
      <c r="IV168" s="46"/>
    </row>
    <row r="169" spans="1:256" s="32" customFormat="1" ht="18">
      <c r="A169" s="28">
        <v>297</v>
      </c>
      <c r="B169" s="87">
        <v>172</v>
      </c>
      <c r="C169" s="88" t="s">
        <v>644</v>
      </c>
      <c r="D169" s="89" t="s">
        <v>624</v>
      </c>
      <c r="E169" s="32">
        <v>2352</v>
      </c>
      <c r="F169" s="32">
        <v>3020</v>
      </c>
      <c r="G169" s="32">
        <v>2280</v>
      </c>
      <c r="H169" s="32">
        <v>1710</v>
      </c>
      <c r="I169" s="32">
        <v>855</v>
      </c>
      <c r="J169" s="32">
        <v>1995</v>
      </c>
      <c r="K169" s="32">
        <v>1710</v>
      </c>
      <c r="L169" s="32">
        <v>855</v>
      </c>
      <c r="M169" s="32">
        <v>1425</v>
      </c>
      <c r="N169" s="32">
        <v>1710</v>
      </c>
      <c r="O169" s="32">
        <v>1558</v>
      </c>
      <c r="R169" s="32">
        <v>840</v>
      </c>
      <c r="S169" s="32">
        <v>798</v>
      </c>
      <c r="T169" s="32">
        <v>730</v>
      </c>
      <c r="U169" s="32">
        <v>1483</v>
      </c>
      <c r="V169" s="32">
        <v>858</v>
      </c>
      <c r="W169" s="32">
        <v>777</v>
      </c>
      <c r="X169" s="32">
        <v>777</v>
      </c>
      <c r="Y169" s="32">
        <v>777</v>
      </c>
      <c r="Z169" s="32">
        <v>1061</v>
      </c>
      <c r="AA169" s="32">
        <v>1283</v>
      </c>
      <c r="AB169" s="32">
        <v>1283</v>
      </c>
      <c r="AC169" s="32">
        <v>858</v>
      </c>
      <c r="AM169" s="32">
        <v>1670</v>
      </c>
      <c r="AN169" s="32">
        <v>798</v>
      </c>
      <c r="AO169" s="32">
        <v>798</v>
      </c>
      <c r="AQ169" s="32">
        <v>441</v>
      </c>
      <c r="AR169" s="32">
        <v>328</v>
      </c>
      <c r="BH169" s="32">
        <v>846</v>
      </c>
      <c r="BI169" s="32">
        <v>675</v>
      </c>
      <c r="CQ169" s="32">
        <v>432</v>
      </c>
      <c r="CR169" s="32">
        <v>360</v>
      </c>
      <c r="CS169" s="32">
        <v>900</v>
      </c>
      <c r="CT169" s="32">
        <v>360</v>
      </c>
      <c r="CU169" s="32">
        <v>360</v>
      </c>
      <c r="CV169" s="32">
        <v>106</v>
      </c>
      <c r="CX169" s="32">
        <v>675</v>
      </c>
      <c r="CY169" s="32">
        <v>675</v>
      </c>
      <c r="CZ169" s="32">
        <v>675</v>
      </c>
      <c r="DA169" s="32">
        <v>1320</v>
      </c>
      <c r="DE169" s="32">
        <v>394</v>
      </c>
      <c r="DF169" s="32">
        <v>328</v>
      </c>
      <c r="DG169" s="32">
        <v>696</v>
      </c>
      <c r="DH169" s="32">
        <v>328</v>
      </c>
      <c r="DI169" s="32">
        <v>434</v>
      </c>
      <c r="DJ169" s="32">
        <v>1073</v>
      </c>
      <c r="DL169" s="32">
        <v>1073</v>
      </c>
      <c r="DM169" s="32">
        <v>1622</v>
      </c>
      <c r="DY169" s="32">
        <v>1558</v>
      </c>
      <c r="DZ169" s="32">
        <v>829</v>
      </c>
      <c r="EA169" s="32">
        <v>72</v>
      </c>
      <c r="EB169" s="32">
        <v>113</v>
      </c>
      <c r="EC169" s="32">
        <v>87</v>
      </c>
      <c r="ED169" s="32">
        <v>72</v>
      </c>
      <c r="EE169" s="32">
        <v>675</v>
      </c>
      <c r="EF169" s="32">
        <v>1134</v>
      </c>
      <c r="EG169" s="32">
        <v>675</v>
      </c>
      <c r="EH169" s="32">
        <v>675</v>
      </c>
      <c r="EI169" s="32">
        <v>675</v>
      </c>
      <c r="EJ169" s="32">
        <v>803.7</v>
      </c>
      <c r="EL169" s="32">
        <v>71</v>
      </c>
      <c r="ET169" s="32">
        <v>675</v>
      </c>
      <c r="FE169" s="32">
        <v>450</v>
      </c>
      <c r="FI169" s="32">
        <v>300</v>
      </c>
      <c r="FJ169" s="32">
        <v>300</v>
      </c>
      <c r="FN169" s="32">
        <v>852</v>
      </c>
      <c r="FO169" s="32">
        <v>852</v>
      </c>
      <c r="FP169" s="32">
        <v>1669.7</v>
      </c>
      <c r="FS169" s="32">
        <v>1200</v>
      </c>
      <c r="FT169" s="32">
        <v>84</v>
      </c>
      <c r="FU169" s="32">
        <v>84</v>
      </c>
      <c r="FV169" s="32">
        <v>96</v>
      </c>
      <c r="FW169" s="32">
        <v>180</v>
      </c>
      <c r="FX169" s="32">
        <v>180</v>
      </c>
      <c r="FY169" s="32">
        <v>84</v>
      </c>
      <c r="FZ169" s="32">
        <v>180</v>
      </c>
      <c r="GA169" s="32">
        <v>84</v>
      </c>
      <c r="GB169" s="32">
        <v>180</v>
      </c>
      <c r="GC169" s="32">
        <v>180</v>
      </c>
      <c r="GD169" s="32">
        <v>180</v>
      </c>
      <c r="GE169" s="32">
        <v>180</v>
      </c>
      <c r="GF169" s="32">
        <v>450</v>
      </c>
      <c r="GG169" s="32">
        <v>180</v>
      </c>
      <c r="GH169" s="32">
        <v>450</v>
      </c>
      <c r="GI169" s="32">
        <v>675</v>
      </c>
      <c r="GJ169" s="32">
        <v>450</v>
      </c>
      <c r="GK169" s="32">
        <v>180</v>
      </c>
      <c r="GL169" s="32">
        <v>450</v>
      </c>
      <c r="GM169" s="32">
        <v>190</v>
      </c>
      <c r="GN169" s="32">
        <v>450</v>
      </c>
      <c r="GO169" s="32">
        <v>675</v>
      </c>
      <c r="GP169" s="32">
        <v>450</v>
      </c>
      <c r="GQ169" s="32">
        <v>720</v>
      </c>
      <c r="GR169" s="32">
        <v>360</v>
      </c>
      <c r="GY169" s="32">
        <v>675</v>
      </c>
      <c r="HA169" s="32">
        <v>675</v>
      </c>
      <c r="HC169" s="32">
        <v>675</v>
      </c>
      <c r="HD169" s="32">
        <v>675</v>
      </c>
      <c r="HE169" s="32">
        <v>900</v>
      </c>
      <c r="HF169" s="32">
        <v>900</v>
      </c>
      <c r="HG169" s="32">
        <v>900</v>
      </c>
      <c r="HH169" s="32">
        <v>900</v>
      </c>
      <c r="HJ169" s="32">
        <v>96</v>
      </c>
      <c r="HR169" s="32">
        <v>675</v>
      </c>
      <c r="HS169" s="32">
        <v>1200</v>
      </c>
      <c r="HT169" s="32">
        <v>675</v>
      </c>
      <c r="HU169" s="32">
        <v>675</v>
      </c>
      <c r="HV169" s="32">
        <v>720</v>
      </c>
      <c r="HX169" s="32">
        <v>900</v>
      </c>
      <c r="HZ169" s="32">
        <v>675</v>
      </c>
      <c r="IA169" s="32">
        <v>675</v>
      </c>
      <c r="IC169" s="32">
        <v>1125</v>
      </c>
      <c r="ID169" s="32">
        <v>1080</v>
      </c>
      <c r="IF169" s="32">
        <v>852</v>
      </c>
      <c r="IG169" s="32">
        <v>829</v>
      </c>
      <c r="IN169" s="33">
        <f t="shared" si="56"/>
        <v>85949.4</v>
      </c>
      <c r="IO169" s="34">
        <f t="shared" si="57"/>
        <v>24145.7</v>
      </c>
      <c r="IP169" s="1"/>
      <c r="IQ169" s="1"/>
      <c r="IR169" s="1"/>
      <c r="IS169" s="1"/>
      <c r="IT169" s="1"/>
      <c r="IU169" s="1"/>
      <c r="IV169"/>
    </row>
    <row r="170" spans="1:256" s="44" customFormat="1" ht="24" customHeight="1">
      <c r="A170" s="90">
        <v>163</v>
      </c>
      <c r="B170" s="91">
        <v>87</v>
      </c>
      <c r="C170" s="92" t="s">
        <v>645</v>
      </c>
      <c r="D170" s="93" t="s">
        <v>541</v>
      </c>
      <c r="E170" s="94">
        <v>35050</v>
      </c>
      <c r="F170" s="84">
        <v>42028</v>
      </c>
      <c r="G170" s="84">
        <v>48115</v>
      </c>
      <c r="H170" s="94">
        <v>35370</v>
      </c>
      <c r="I170" s="44">
        <v>20167</v>
      </c>
      <c r="J170" s="44">
        <v>41272</v>
      </c>
      <c r="K170" s="44">
        <v>36110</v>
      </c>
      <c r="L170" s="44">
        <v>17554</v>
      </c>
      <c r="M170" s="44">
        <v>30058</v>
      </c>
      <c r="N170" s="44">
        <v>37208</v>
      </c>
      <c r="O170" s="44">
        <v>58912</v>
      </c>
      <c r="R170" s="44">
        <v>9791</v>
      </c>
      <c r="S170" s="44">
        <v>9184</v>
      </c>
      <c r="T170" s="44">
        <v>8164</v>
      </c>
      <c r="U170" s="44">
        <v>18318</v>
      </c>
      <c r="V170" s="44">
        <v>9751</v>
      </c>
      <c r="W170" s="44">
        <v>12594</v>
      </c>
      <c r="X170" s="44">
        <v>12338</v>
      </c>
      <c r="Y170" s="44">
        <v>12504</v>
      </c>
      <c r="Z170" s="44">
        <v>12547</v>
      </c>
      <c r="AA170" s="44">
        <v>15601</v>
      </c>
      <c r="AB170" s="44">
        <v>15442</v>
      </c>
      <c r="AC170" s="44">
        <v>11175</v>
      </c>
      <c r="AM170" s="44">
        <v>20393</v>
      </c>
      <c r="AN170" s="44">
        <v>8890</v>
      </c>
      <c r="AO170" s="44">
        <v>8868</v>
      </c>
      <c r="AQ170" s="44">
        <v>7938</v>
      </c>
      <c r="AR170" s="44">
        <v>5727</v>
      </c>
      <c r="BH170" s="44">
        <v>9606</v>
      </c>
      <c r="BI170" s="44">
        <v>9766</v>
      </c>
      <c r="CQ170" s="44">
        <v>5635</v>
      </c>
      <c r="CR170" s="44">
        <v>12739</v>
      </c>
      <c r="CS170" s="44">
        <v>11658</v>
      </c>
      <c r="CT170" s="44">
        <v>9562</v>
      </c>
      <c r="CU170" s="44">
        <v>10502</v>
      </c>
      <c r="CV170" s="44">
        <v>2455</v>
      </c>
      <c r="CX170" s="44">
        <v>9138</v>
      </c>
      <c r="CY170" s="44">
        <v>9019</v>
      </c>
      <c r="CZ170" s="44">
        <v>9044</v>
      </c>
      <c r="DA170" s="44">
        <v>29223</v>
      </c>
      <c r="DE170" s="44">
        <v>8524</v>
      </c>
      <c r="DF170" s="44">
        <v>5603</v>
      </c>
      <c r="DG170" s="44">
        <v>13042</v>
      </c>
      <c r="DH170" s="44">
        <v>5783</v>
      </c>
      <c r="DI170" s="44">
        <v>8263</v>
      </c>
      <c r="DJ170" s="44">
        <v>13408</v>
      </c>
      <c r="DL170" s="44">
        <v>13319</v>
      </c>
      <c r="DM170" s="44">
        <v>20673</v>
      </c>
      <c r="DY170" s="44">
        <v>22797</v>
      </c>
      <c r="DZ170" s="44">
        <v>14459</v>
      </c>
      <c r="EA170" s="44">
        <v>1711</v>
      </c>
      <c r="EB170" s="44">
        <v>1839</v>
      </c>
      <c r="EC170" s="44">
        <v>3235</v>
      </c>
      <c r="ED170" s="44">
        <v>1872</v>
      </c>
      <c r="EE170" s="44">
        <v>17454</v>
      </c>
      <c r="EF170" s="44">
        <v>17913</v>
      </c>
      <c r="EG170" s="44">
        <v>13947</v>
      </c>
      <c r="EH170" s="44">
        <v>18429</v>
      </c>
      <c r="EI170" s="44">
        <v>7071</v>
      </c>
      <c r="EJ170" s="44">
        <v>8977</v>
      </c>
      <c r="EL170" s="44">
        <v>1614</v>
      </c>
      <c r="ET170" s="44">
        <v>9766</v>
      </c>
      <c r="FE170" s="44">
        <v>6052</v>
      </c>
      <c r="FF170" s="44">
        <v>8970</v>
      </c>
      <c r="FI170" s="44">
        <v>6511</v>
      </c>
      <c r="FJ170" s="44">
        <v>2264</v>
      </c>
      <c r="FN170" s="44">
        <v>9699</v>
      </c>
      <c r="FO170" s="44">
        <v>9663</v>
      </c>
      <c r="FP170" s="44">
        <v>20274</v>
      </c>
      <c r="FS170" s="44">
        <v>27004</v>
      </c>
      <c r="FT170" s="44">
        <v>1743</v>
      </c>
      <c r="FU170" s="44">
        <v>1796</v>
      </c>
      <c r="FV170" s="44">
        <v>1796</v>
      </c>
      <c r="FW170" s="44">
        <v>2410</v>
      </c>
      <c r="FX170" s="44">
        <v>2380</v>
      </c>
      <c r="FY170" s="44">
        <v>1550</v>
      </c>
      <c r="FZ170" s="44">
        <v>2500</v>
      </c>
      <c r="GA170" s="44">
        <v>1687</v>
      </c>
      <c r="GB170" s="44">
        <v>2828</v>
      </c>
      <c r="GC170" s="44">
        <v>2346</v>
      </c>
      <c r="GD170" s="44">
        <v>2402</v>
      </c>
      <c r="GE170" s="44">
        <v>2819</v>
      </c>
      <c r="GF170" s="44">
        <v>8540</v>
      </c>
      <c r="GG170" s="44">
        <v>3982</v>
      </c>
      <c r="GH170" s="44">
        <v>8573</v>
      </c>
      <c r="GI170" s="44">
        <v>12189</v>
      </c>
      <c r="GJ170" s="44">
        <v>8589</v>
      </c>
      <c r="GK170" s="44">
        <v>2763</v>
      </c>
      <c r="GL170" s="44">
        <v>8217</v>
      </c>
      <c r="GM170" s="44">
        <v>3473</v>
      </c>
      <c r="GN170" s="44">
        <v>7893</v>
      </c>
      <c r="GO170" s="44">
        <v>12453</v>
      </c>
      <c r="GP170" s="44">
        <v>7022</v>
      </c>
      <c r="GQ170" s="44">
        <v>11113</v>
      </c>
      <c r="GR170" s="44">
        <v>4883</v>
      </c>
      <c r="GY170" s="44">
        <v>9632</v>
      </c>
      <c r="HA170" s="44">
        <v>9547</v>
      </c>
      <c r="HC170" s="44">
        <v>9614</v>
      </c>
      <c r="HD170" s="44">
        <v>9664</v>
      </c>
      <c r="HE170" s="44">
        <v>15422</v>
      </c>
      <c r="HF170" s="44">
        <v>15472</v>
      </c>
      <c r="HG170" s="44">
        <v>15621</v>
      </c>
      <c r="HH170" s="44">
        <v>15605</v>
      </c>
      <c r="HJ170" s="44">
        <v>2454</v>
      </c>
      <c r="HR170" s="44">
        <v>21569</v>
      </c>
      <c r="HS170" s="44">
        <v>21569</v>
      </c>
      <c r="HT170" s="44">
        <v>9214</v>
      </c>
      <c r="HU170" s="44">
        <v>12055</v>
      </c>
      <c r="HV170" s="44">
        <v>9881</v>
      </c>
      <c r="HX170" s="44">
        <v>12222</v>
      </c>
      <c r="HZ170" s="44">
        <v>1761.8</v>
      </c>
      <c r="IA170" s="44">
        <v>9221</v>
      </c>
      <c r="IC170" s="44">
        <v>21474</v>
      </c>
      <c r="ID170" s="44">
        <v>17140</v>
      </c>
      <c r="IF170" s="44">
        <v>9677</v>
      </c>
      <c r="IG170" s="44">
        <v>15927</v>
      </c>
      <c r="IN170" s="33">
        <f t="shared" si="56"/>
        <v>1440240.8</v>
      </c>
      <c r="IO170" s="34">
        <f t="shared" si="57"/>
        <v>406556</v>
      </c>
      <c r="IP170" s="95"/>
      <c r="IQ170" s="95"/>
      <c r="IR170" s="95"/>
      <c r="IS170" s="95"/>
      <c r="IT170" s="95"/>
      <c r="IU170" s="95"/>
      <c r="IV170" s="96"/>
    </row>
    <row r="171" spans="1:256" s="32" customFormat="1" ht="18">
      <c r="A171" s="28">
        <v>164</v>
      </c>
      <c r="B171" s="41"/>
      <c r="C171" s="40" t="s">
        <v>646</v>
      </c>
      <c r="D171" s="42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IN171" s="33">
        <f t="shared" si="56"/>
        <v>0</v>
      </c>
      <c r="IO171" s="34">
        <f t="shared" si="57"/>
        <v>0</v>
      </c>
      <c r="IP171" s="1"/>
      <c r="IQ171" s="1"/>
      <c r="IR171" s="1"/>
      <c r="IS171" s="35"/>
      <c r="IT171" s="35"/>
      <c r="IU171" s="35"/>
      <c r="IV171" s="36"/>
    </row>
    <row r="172" spans="1:256" s="44" customFormat="1" ht="18">
      <c r="A172" s="28">
        <v>165</v>
      </c>
      <c r="B172" s="41">
        <v>88</v>
      </c>
      <c r="C172" s="54" t="s">
        <v>647</v>
      </c>
      <c r="D172" s="42" t="s">
        <v>648</v>
      </c>
      <c r="E172" s="44">
        <v>4</v>
      </c>
      <c r="F172" s="44">
        <v>7</v>
      </c>
      <c r="G172" s="44">
        <v>4</v>
      </c>
      <c r="H172" s="44">
        <v>2</v>
      </c>
      <c r="I172" s="44">
        <v>2</v>
      </c>
      <c r="J172" s="44">
        <v>2</v>
      </c>
      <c r="K172" s="44">
        <v>2</v>
      </c>
      <c r="L172" s="44">
        <v>2</v>
      </c>
      <c r="M172" s="44">
        <v>2</v>
      </c>
      <c r="N172" s="44">
        <v>2</v>
      </c>
      <c r="O172" s="44">
        <v>2</v>
      </c>
      <c r="R172" s="44">
        <v>1</v>
      </c>
      <c r="S172" s="44">
        <v>1</v>
      </c>
      <c r="T172" s="44">
        <v>1</v>
      </c>
      <c r="U172" s="44">
        <v>2</v>
      </c>
      <c r="V172" s="44">
        <v>1</v>
      </c>
      <c r="W172" s="44">
        <v>2</v>
      </c>
      <c r="X172" s="44">
        <v>2</v>
      </c>
      <c r="Y172" s="44">
        <v>2</v>
      </c>
      <c r="Z172" s="44">
        <v>1</v>
      </c>
      <c r="AA172" s="44">
        <v>1</v>
      </c>
      <c r="AB172" s="44">
        <v>1</v>
      </c>
      <c r="AC172" s="44">
        <v>1</v>
      </c>
      <c r="AM172" s="44">
        <v>1</v>
      </c>
      <c r="AN172" s="44">
        <v>1</v>
      </c>
      <c r="AO172" s="44">
        <v>1</v>
      </c>
      <c r="AQ172" s="44">
        <v>1</v>
      </c>
      <c r="AR172" s="44">
        <v>1</v>
      </c>
      <c r="BH172" s="44">
        <v>1</v>
      </c>
      <c r="BI172" s="44">
        <v>1</v>
      </c>
      <c r="CQ172" s="44">
        <v>1</v>
      </c>
      <c r="CR172" s="44">
        <v>1</v>
      </c>
      <c r="CS172" s="44">
        <v>1</v>
      </c>
      <c r="CT172" s="44">
        <v>1</v>
      </c>
      <c r="CU172" s="44">
        <v>1</v>
      </c>
      <c r="CV172" s="44">
        <v>1</v>
      </c>
      <c r="CX172" s="44">
        <v>1</v>
      </c>
      <c r="CY172" s="44">
        <v>1</v>
      </c>
      <c r="CZ172" s="44">
        <v>1</v>
      </c>
      <c r="DA172" s="44">
        <v>2</v>
      </c>
      <c r="DE172" s="44">
        <v>1</v>
      </c>
      <c r="DF172" s="44">
        <v>1</v>
      </c>
      <c r="DG172" s="44">
        <v>1</v>
      </c>
      <c r="DH172" s="44">
        <v>1</v>
      </c>
      <c r="DI172" s="44">
        <v>1</v>
      </c>
      <c r="DJ172" s="44">
        <v>1</v>
      </c>
      <c r="DL172" s="44">
        <v>1</v>
      </c>
      <c r="DM172" s="44">
        <v>1</v>
      </c>
      <c r="DY172" s="44">
        <v>1</v>
      </c>
      <c r="DZ172" s="44">
        <v>1</v>
      </c>
      <c r="EA172" s="44">
        <v>1</v>
      </c>
      <c r="EB172" s="44">
        <v>1</v>
      </c>
      <c r="EC172" s="44">
        <v>1</v>
      </c>
      <c r="ED172" s="44">
        <v>1</v>
      </c>
      <c r="EE172" s="44">
        <v>1</v>
      </c>
      <c r="EF172" s="44">
        <v>1</v>
      </c>
      <c r="EG172" s="44">
        <v>1</v>
      </c>
      <c r="EH172" s="44">
        <v>1</v>
      </c>
      <c r="EI172" s="44">
        <v>1</v>
      </c>
      <c r="EJ172" s="44">
        <v>2</v>
      </c>
      <c r="EL172" s="44">
        <v>1</v>
      </c>
      <c r="ET172" s="44">
        <v>1</v>
      </c>
      <c r="FE172" s="44">
        <v>2</v>
      </c>
      <c r="FF172" s="44">
        <v>2</v>
      </c>
      <c r="FI172" s="44">
        <v>1</v>
      </c>
      <c r="FJ172" s="44">
        <v>1</v>
      </c>
      <c r="FN172" s="44">
        <v>1</v>
      </c>
      <c r="FO172" s="44">
        <v>1</v>
      </c>
      <c r="FP172" s="44">
        <v>1</v>
      </c>
      <c r="FS172" s="44">
        <v>3</v>
      </c>
      <c r="FT172" s="44">
        <v>1</v>
      </c>
      <c r="FU172" s="44">
        <v>1</v>
      </c>
      <c r="FV172" s="44">
        <v>1</v>
      </c>
      <c r="FW172" s="44">
        <v>1</v>
      </c>
      <c r="FX172" s="44">
        <v>1</v>
      </c>
      <c r="FY172" s="44">
        <v>1</v>
      </c>
      <c r="FZ172" s="44">
        <v>1</v>
      </c>
      <c r="GA172" s="44">
        <v>1</v>
      </c>
      <c r="GB172" s="44">
        <v>1</v>
      </c>
      <c r="GC172" s="44">
        <v>1</v>
      </c>
      <c r="GD172" s="44">
        <v>1</v>
      </c>
      <c r="GE172" s="44">
        <v>1</v>
      </c>
      <c r="GF172" s="44">
        <v>1</v>
      </c>
      <c r="GG172" s="44">
        <v>1</v>
      </c>
      <c r="GH172" s="44">
        <v>1</v>
      </c>
      <c r="GI172" s="44">
        <v>1</v>
      </c>
      <c r="GJ172" s="44">
        <v>1</v>
      </c>
      <c r="GK172" s="44">
        <v>1</v>
      </c>
      <c r="GL172" s="44">
        <v>1</v>
      </c>
      <c r="GM172" s="44">
        <v>1</v>
      </c>
      <c r="GN172" s="44">
        <v>1</v>
      </c>
      <c r="GO172" s="44">
        <v>1</v>
      </c>
      <c r="GP172" s="44">
        <v>1</v>
      </c>
      <c r="GQ172" s="44">
        <v>2</v>
      </c>
      <c r="GR172" s="44">
        <v>1</v>
      </c>
      <c r="GY172" s="44">
        <v>1</v>
      </c>
      <c r="HA172" s="44">
        <v>1</v>
      </c>
      <c r="HC172" s="44">
        <v>1</v>
      </c>
      <c r="HD172" s="44">
        <v>1</v>
      </c>
      <c r="HE172" s="44">
        <v>1</v>
      </c>
      <c r="HF172" s="44">
        <v>1</v>
      </c>
      <c r="HG172" s="44">
        <v>1</v>
      </c>
      <c r="HH172" s="44">
        <v>1</v>
      </c>
      <c r="HJ172" s="44">
        <v>1</v>
      </c>
      <c r="HR172" s="44">
        <v>1</v>
      </c>
      <c r="HS172" s="44">
        <v>4</v>
      </c>
      <c r="HT172" s="44">
        <v>1</v>
      </c>
      <c r="HU172" s="44">
        <v>1</v>
      </c>
      <c r="HV172" s="44">
        <v>2</v>
      </c>
      <c r="HX172" s="44">
        <v>1</v>
      </c>
      <c r="HZ172" s="44">
        <v>1</v>
      </c>
      <c r="IA172" s="44">
        <v>1</v>
      </c>
      <c r="IC172" s="44">
        <v>4</v>
      </c>
      <c r="ID172" s="44">
        <v>2</v>
      </c>
      <c r="IF172" s="44">
        <v>1</v>
      </c>
      <c r="IG172" s="44">
        <v>1</v>
      </c>
      <c r="IN172" s="33">
        <f t="shared" si="56"/>
        <v>155</v>
      </c>
      <c r="IO172" s="34">
        <f t="shared" si="57"/>
        <v>38</v>
      </c>
      <c r="IP172" s="1"/>
      <c r="IQ172" s="1"/>
      <c r="IR172" s="1"/>
      <c r="IS172" s="1"/>
      <c r="IT172" s="1"/>
      <c r="IU172" s="1"/>
      <c r="IV172" s="46"/>
    </row>
    <row r="173" spans="1:256" s="44" customFormat="1" ht="18">
      <c r="A173" s="28">
        <v>166</v>
      </c>
      <c r="B173" s="41">
        <v>89</v>
      </c>
      <c r="C173" s="53" t="s">
        <v>649</v>
      </c>
      <c r="D173" s="42" t="s">
        <v>648</v>
      </c>
      <c r="E173" s="44">
        <v>1</v>
      </c>
      <c r="F173" s="44">
        <v>1</v>
      </c>
      <c r="G173" s="44">
        <v>4</v>
      </c>
      <c r="H173" s="44">
        <v>6</v>
      </c>
      <c r="I173" s="44">
        <v>1</v>
      </c>
      <c r="J173" s="44">
        <v>6</v>
      </c>
      <c r="K173" s="44">
        <v>6</v>
      </c>
      <c r="L173" s="44">
        <v>2</v>
      </c>
      <c r="M173" s="44">
        <v>5</v>
      </c>
      <c r="N173" s="44">
        <v>3</v>
      </c>
      <c r="O173" s="44">
        <v>7</v>
      </c>
      <c r="R173" s="44">
        <v>1</v>
      </c>
      <c r="S173" s="44">
        <v>1</v>
      </c>
      <c r="T173" s="44">
        <v>1</v>
      </c>
      <c r="U173" s="44">
        <v>2</v>
      </c>
      <c r="V173" s="44">
        <v>1</v>
      </c>
      <c r="W173" s="44">
        <v>1</v>
      </c>
      <c r="X173" s="44">
        <v>1</v>
      </c>
      <c r="Y173" s="44">
        <v>1</v>
      </c>
      <c r="Z173" s="44">
        <v>1</v>
      </c>
      <c r="AA173" s="44">
        <v>1</v>
      </c>
      <c r="AB173" s="44">
        <v>1</v>
      </c>
      <c r="AC173" s="44">
        <v>1</v>
      </c>
      <c r="AM173" s="44">
        <v>1</v>
      </c>
      <c r="AN173" s="44">
        <v>1</v>
      </c>
      <c r="AO173" s="44">
        <v>1</v>
      </c>
      <c r="AQ173" s="44">
        <v>1</v>
      </c>
      <c r="AR173" s="44">
        <v>1</v>
      </c>
      <c r="AT173" s="44">
        <v>1</v>
      </c>
      <c r="AY173" s="44">
        <v>1</v>
      </c>
      <c r="BF173" s="44">
        <v>1</v>
      </c>
      <c r="BH173" s="44">
        <v>1</v>
      </c>
      <c r="BI173" s="44">
        <v>1</v>
      </c>
      <c r="CN173" s="44">
        <v>1</v>
      </c>
      <c r="CO173" s="44">
        <v>1</v>
      </c>
      <c r="CQ173" s="44">
        <v>1</v>
      </c>
      <c r="CR173" s="44">
        <v>1</v>
      </c>
      <c r="CS173" s="44">
        <v>1</v>
      </c>
      <c r="CT173" s="44">
        <v>1</v>
      </c>
      <c r="CU173" s="44">
        <v>1</v>
      </c>
      <c r="CV173" s="44">
        <v>1</v>
      </c>
      <c r="CX173" s="44">
        <v>1</v>
      </c>
      <c r="CY173" s="44">
        <v>1</v>
      </c>
      <c r="CZ173" s="44">
        <v>1</v>
      </c>
      <c r="DA173" s="44">
        <v>2</v>
      </c>
      <c r="DC173" s="44">
        <v>1</v>
      </c>
      <c r="DD173" s="44">
        <v>1</v>
      </c>
      <c r="DE173" s="44">
        <v>1</v>
      </c>
      <c r="DF173" s="44">
        <v>1</v>
      </c>
      <c r="DG173" s="44">
        <v>1</v>
      </c>
      <c r="DH173" s="44">
        <v>1</v>
      </c>
      <c r="DI173" s="44">
        <v>1</v>
      </c>
      <c r="DJ173" s="44">
        <v>1</v>
      </c>
      <c r="DL173" s="44">
        <v>1</v>
      </c>
      <c r="DM173" s="44">
        <v>1</v>
      </c>
      <c r="DY173" s="44">
        <v>1</v>
      </c>
      <c r="DZ173" s="44">
        <v>1</v>
      </c>
      <c r="EA173" s="44">
        <v>1</v>
      </c>
      <c r="EB173" s="44">
        <v>1</v>
      </c>
      <c r="EC173" s="44">
        <v>1</v>
      </c>
      <c r="ED173" s="44">
        <v>1</v>
      </c>
      <c r="EE173" s="44">
        <v>1</v>
      </c>
      <c r="EF173" s="44">
        <v>1</v>
      </c>
      <c r="EG173" s="44">
        <v>1</v>
      </c>
      <c r="EH173" s="44">
        <v>1</v>
      </c>
      <c r="EI173" s="44">
        <v>1</v>
      </c>
      <c r="EJ173" s="44">
        <v>1</v>
      </c>
      <c r="EL173" s="44">
        <v>1</v>
      </c>
      <c r="ET173" s="44">
        <v>1</v>
      </c>
      <c r="FB173" s="44">
        <v>1</v>
      </c>
      <c r="FE173" s="44">
        <v>1</v>
      </c>
      <c r="FF173" s="44">
        <v>1</v>
      </c>
      <c r="FH173" s="44">
        <v>1</v>
      </c>
      <c r="FI173" s="44">
        <v>1</v>
      </c>
      <c r="FJ173" s="44">
        <v>1</v>
      </c>
      <c r="FN173" s="44">
        <v>1</v>
      </c>
      <c r="FO173" s="44">
        <v>1</v>
      </c>
      <c r="FP173" s="44">
        <v>1</v>
      </c>
      <c r="FS173" s="44">
        <v>3</v>
      </c>
      <c r="FT173" s="44">
        <v>1</v>
      </c>
      <c r="FU173" s="44">
        <v>1</v>
      </c>
      <c r="FV173" s="44">
        <v>1</v>
      </c>
      <c r="FW173" s="44">
        <v>1</v>
      </c>
      <c r="FX173" s="44">
        <v>1</v>
      </c>
      <c r="FY173" s="44">
        <v>1</v>
      </c>
      <c r="FZ173" s="44">
        <v>1</v>
      </c>
      <c r="GA173" s="44">
        <v>1</v>
      </c>
      <c r="GB173" s="44">
        <v>1</v>
      </c>
      <c r="GC173" s="44">
        <v>1</v>
      </c>
      <c r="GD173" s="44">
        <v>1</v>
      </c>
      <c r="GE173" s="44">
        <v>1</v>
      </c>
      <c r="GF173" s="44">
        <v>1</v>
      </c>
      <c r="GG173" s="44">
        <v>1</v>
      </c>
      <c r="GH173" s="44">
        <v>1</v>
      </c>
      <c r="GI173" s="44">
        <v>1</v>
      </c>
      <c r="GJ173" s="44">
        <v>1</v>
      </c>
      <c r="GK173" s="44">
        <v>1</v>
      </c>
      <c r="GL173" s="44">
        <v>1</v>
      </c>
      <c r="GM173" s="44">
        <v>1</v>
      </c>
      <c r="GN173" s="44">
        <v>1</v>
      </c>
      <c r="GO173" s="44">
        <v>1</v>
      </c>
      <c r="GP173" s="44">
        <v>1</v>
      </c>
      <c r="GQ173" s="44">
        <v>1</v>
      </c>
      <c r="GR173" s="44">
        <v>1</v>
      </c>
      <c r="GY173" s="44">
        <v>1</v>
      </c>
      <c r="GZ173" s="44">
        <v>1</v>
      </c>
      <c r="HA173" s="44">
        <v>1</v>
      </c>
      <c r="HB173" s="44">
        <v>1</v>
      </c>
      <c r="HC173" s="44">
        <v>1</v>
      </c>
      <c r="HD173" s="44">
        <v>1</v>
      </c>
      <c r="HE173" s="44">
        <v>1</v>
      </c>
      <c r="HF173" s="44">
        <v>1</v>
      </c>
      <c r="HG173" s="44">
        <v>1</v>
      </c>
      <c r="HH173" s="44">
        <v>1</v>
      </c>
      <c r="HJ173" s="44">
        <v>1</v>
      </c>
      <c r="HR173" s="44">
        <v>1</v>
      </c>
      <c r="HS173" s="44">
        <v>2</v>
      </c>
      <c r="HT173" s="44">
        <v>1</v>
      </c>
      <c r="HU173" s="44">
        <v>1</v>
      </c>
      <c r="HV173" s="44">
        <v>1</v>
      </c>
      <c r="HW173" s="44">
        <v>1</v>
      </c>
      <c r="HX173" s="44">
        <v>1</v>
      </c>
      <c r="HY173" s="44">
        <v>1</v>
      </c>
      <c r="HZ173" s="44">
        <v>1</v>
      </c>
      <c r="IA173" s="44">
        <v>1</v>
      </c>
      <c r="IB173" s="44">
        <v>1</v>
      </c>
      <c r="IC173" s="44">
        <v>2</v>
      </c>
      <c r="ID173" s="44">
        <v>1</v>
      </c>
      <c r="IF173" s="44">
        <v>1</v>
      </c>
      <c r="IG173" s="44">
        <v>1</v>
      </c>
      <c r="IN173" s="33">
        <f t="shared" si="56"/>
        <v>167</v>
      </c>
      <c r="IO173" s="34">
        <f t="shared" si="57"/>
        <v>45</v>
      </c>
      <c r="IP173" s="1"/>
      <c r="IQ173" s="1"/>
      <c r="IR173" s="1"/>
      <c r="IS173" s="1"/>
      <c r="IT173" s="1"/>
      <c r="IU173" s="1"/>
      <c r="IV173" s="46"/>
    </row>
    <row r="174" spans="1:256" s="32" customFormat="1" ht="18">
      <c r="A174" s="28">
        <v>167</v>
      </c>
      <c r="B174" s="41"/>
      <c r="C174" s="40" t="s">
        <v>650</v>
      </c>
      <c r="D174" s="42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IN174" s="33">
        <f t="shared" si="56"/>
        <v>0</v>
      </c>
      <c r="IO174" s="34">
        <f t="shared" si="57"/>
        <v>0</v>
      </c>
      <c r="IP174" s="1"/>
      <c r="IQ174" s="1"/>
      <c r="IR174" s="1"/>
      <c r="IS174" s="35"/>
      <c r="IT174" s="35"/>
      <c r="IU174" s="35"/>
      <c r="IV174" s="36"/>
    </row>
    <row r="175" spans="1:256" s="44" customFormat="1" ht="18">
      <c r="A175" s="28">
        <v>168</v>
      </c>
      <c r="B175" s="41">
        <v>90</v>
      </c>
      <c r="C175" s="97" t="s">
        <v>651</v>
      </c>
      <c r="D175" s="42" t="s">
        <v>630</v>
      </c>
      <c r="E175" s="44">
        <v>10</v>
      </c>
      <c r="F175" s="44">
        <v>6</v>
      </c>
      <c r="G175" s="44">
        <v>5</v>
      </c>
      <c r="H175" s="44">
        <v>4</v>
      </c>
      <c r="I175" s="44">
        <v>6</v>
      </c>
      <c r="J175" s="44">
        <v>5</v>
      </c>
      <c r="K175" s="44">
        <v>5</v>
      </c>
      <c r="L175" s="44">
        <v>5</v>
      </c>
      <c r="M175" s="44">
        <v>5</v>
      </c>
      <c r="N175" s="44">
        <v>13</v>
      </c>
      <c r="O175" s="44">
        <v>6</v>
      </c>
      <c r="W175" s="44">
        <v>6</v>
      </c>
      <c r="X175" s="44">
        <v>6</v>
      </c>
      <c r="Y175" s="44">
        <v>6</v>
      </c>
      <c r="CN175" s="44">
        <v>6</v>
      </c>
      <c r="CU175" s="43"/>
      <c r="CV175" s="43"/>
      <c r="EJ175" s="44">
        <v>6</v>
      </c>
      <c r="FE175" s="44">
        <v>6</v>
      </c>
      <c r="FF175" s="44">
        <v>6</v>
      </c>
      <c r="FS175" s="44">
        <v>6</v>
      </c>
      <c r="GM175" s="44">
        <v>6</v>
      </c>
      <c r="GQ175" s="44">
        <v>6</v>
      </c>
      <c r="HS175" s="44">
        <v>6</v>
      </c>
      <c r="HV175" s="44">
        <v>6</v>
      </c>
      <c r="IC175" s="44">
        <v>6</v>
      </c>
      <c r="ID175" s="44">
        <v>6</v>
      </c>
      <c r="IN175" s="33">
        <f t="shared" si="56"/>
        <v>154</v>
      </c>
      <c r="IO175" s="34">
        <f t="shared" si="57"/>
        <v>60</v>
      </c>
      <c r="IP175" s="1"/>
      <c r="IQ175" s="1"/>
      <c r="IR175" s="1"/>
      <c r="IS175" s="1"/>
      <c r="IT175" s="1"/>
      <c r="IU175" s="1"/>
      <c r="IV175" s="60"/>
    </row>
    <row r="176" spans="1:256" s="44" customFormat="1" ht="30">
      <c r="A176" s="28">
        <v>169</v>
      </c>
      <c r="B176" s="41">
        <v>91</v>
      </c>
      <c r="C176" s="98" t="s">
        <v>652</v>
      </c>
      <c r="D176" s="42" t="s">
        <v>630</v>
      </c>
      <c r="E176" s="44">
        <v>45</v>
      </c>
      <c r="F176" s="44">
        <v>75</v>
      </c>
      <c r="G176" s="44">
        <v>96</v>
      </c>
      <c r="H176" s="44">
        <v>72</v>
      </c>
      <c r="I176" s="44">
        <v>36</v>
      </c>
      <c r="J176" s="44">
        <v>84</v>
      </c>
      <c r="K176" s="44">
        <v>72</v>
      </c>
      <c r="L176" s="44">
        <v>36</v>
      </c>
      <c r="M176" s="44">
        <v>60</v>
      </c>
      <c r="N176" s="44">
        <v>72</v>
      </c>
      <c r="O176" s="44">
        <v>84</v>
      </c>
      <c r="R176" s="44">
        <v>60</v>
      </c>
      <c r="S176" s="44">
        <v>45</v>
      </c>
      <c r="T176" s="44">
        <v>45</v>
      </c>
      <c r="U176" s="44">
        <v>90</v>
      </c>
      <c r="V176" s="44">
        <v>60</v>
      </c>
      <c r="W176" s="44">
        <v>15</v>
      </c>
      <c r="X176" s="44">
        <v>15</v>
      </c>
      <c r="Y176" s="44">
        <v>15</v>
      </c>
      <c r="Z176" s="44">
        <v>75</v>
      </c>
      <c r="AA176" s="44">
        <v>90</v>
      </c>
      <c r="AB176" s="44">
        <v>90</v>
      </c>
      <c r="AC176" s="44">
        <v>60</v>
      </c>
      <c r="AM176" s="44">
        <v>96</v>
      </c>
      <c r="AN176" s="44">
        <v>60</v>
      </c>
      <c r="AO176" s="44">
        <v>60</v>
      </c>
      <c r="AQ176" s="44">
        <v>45</v>
      </c>
      <c r="AR176" s="44">
        <v>45</v>
      </c>
      <c r="AY176" s="44">
        <v>20</v>
      </c>
      <c r="BH176" s="44">
        <v>60</v>
      </c>
      <c r="BI176" s="44">
        <v>60</v>
      </c>
      <c r="CQ176" s="44">
        <v>30</v>
      </c>
      <c r="CR176" s="44">
        <v>45</v>
      </c>
      <c r="CS176" s="44">
        <v>60</v>
      </c>
      <c r="CT176" s="44">
        <v>45</v>
      </c>
      <c r="CU176" s="44">
        <v>45</v>
      </c>
      <c r="CV176" s="44">
        <v>30</v>
      </c>
      <c r="CX176" s="44">
        <v>45</v>
      </c>
      <c r="CY176" s="44">
        <v>45</v>
      </c>
      <c r="CZ176" s="44">
        <v>45</v>
      </c>
      <c r="DA176" s="44">
        <v>120</v>
      </c>
      <c r="DE176" s="44">
        <v>60</v>
      </c>
      <c r="DF176" s="44">
        <v>45</v>
      </c>
      <c r="DG176" s="44">
        <v>60</v>
      </c>
      <c r="DH176" s="44">
        <v>45</v>
      </c>
      <c r="DI176" s="44">
        <v>45</v>
      </c>
      <c r="DJ176" s="44">
        <v>60</v>
      </c>
      <c r="DL176" s="44">
        <v>60</v>
      </c>
      <c r="DM176" s="44">
        <v>90</v>
      </c>
      <c r="DY176" s="44">
        <v>90</v>
      </c>
      <c r="DZ176" s="44">
        <v>60</v>
      </c>
      <c r="EA176" s="44">
        <v>24</v>
      </c>
      <c r="EB176" s="44">
        <v>24</v>
      </c>
      <c r="EC176" s="44">
        <v>24</v>
      </c>
      <c r="ED176" s="44">
        <v>24</v>
      </c>
      <c r="EE176" s="44">
        <v>60</v>
      </c>
      <c r="EF176" s="44">
        <v>60</v>
      </c>
      <c r="EG176" s="44">
        <v>60</v>
      </c>
      <c r="EH176" s="44">
        <v>60</v>
      </c>
      <c r="EI176" s="44">
        <v>30</v>
      </c>
      <c r="EJ176" s="44">
        <v>45</v>
      </c>
      <c r="ET176" s="44">
        <v>60</v>
      </c>
      <c r="FE176" s="44">
        <v>30</v>
      </c>
      <c r="FI176" s="44">
        <v>36</v>
      </c>
      <c r="FJ176" s="44">
        <v>15</v>
      </c>
      <c r="FN176" s="44">
        <v>60</v>
      </c>
      <c r="FO176" s="44">
        <v>60</v>
      </c>
      <c r="FP176" s="44">
        <v>120</v>
      </c>
      <c r="FS176" s="44">
        <v>60</v>
      </c>
      <c r="FT176" s="44">
        <v>24</v>
      </c>
      <c r="FU176" s="44">
        <v>12</v>
      </c>
      <c r="FV176" s="44">
        <v>12</v>
      </c>
      <c r="FW176" s="44">
        <v>24</v>
      </c>
      <c r="FX176" s="44">
        <v>24</v>
      </c>
      <c r="FY176" s="44">
        <v>24</v>
      </c>
      <c r="FZ176" s="44">
        <v>24</v>
      </c>
      <c r="GA176" s="44">
        <v>24</v>
      </c>
      <c r="GB176" s="44">
        <v>24</v>
      </c>
      <c r="GC176" s="44">
        <v>24</v>
      </c>
      <c r="GD176" s="44">
        <v>24</v>
      </c>
      <c r="GE176" s="44">
        <v>24</v>
      </c>
      <c r="GF176" s="44">
        <v>24</v>
      </c>
      <c r="GG176" s="44">
        <v>24</v>
      </c>
      <c r="GH176" s="44">
        <v>24</v>
      </c>
      <c r="GI176" s="44">
        <v>60</v>
      </c>
      <c r="GJ176" s="44">
        <v>30</v>
      </c>
      <c r="GK176" s="44">
        <v>24</v>
      </c>
      <c r="GL176" s="44">
        <v>23</v>
      </c>
      <c r="GM176" s="44">
        <v>12</v>
      </c>
      <c r="GN176" s="44">
        <v>30</v>
      </c>
      <c r="GO176" s="44">
        <v>60</v>
      </c>
      <c r="GP176" s="44">
        <v>30</v>
      </c>
      <c r="GQ176" s="44">
        <v>30</v>
      </c>
      <c r="GR176" s="44">
        <v>30</v>
      </c>
      <c r="GY176" s="44">
        <v>60</v>
      </c>
      <c r="HA176" s="44">
        <v>60</v>
      </c>
      <c r="HC176" s="44">
        <v>60</v>
      </c>
      <c r="HD176" s="44">
        <v>60</v>
      </c>
      <c r="HE176" s="44">
        <v>90</v>
      </c>
      <c r="HF176" s="44">
        <v>90</v>
      </c>
      <c r="HG176" s="44">
        <v>90</v>
      </c>
      <c r="HH176" s="44">
        <v>90</v>
      </c>
      <c r="HJ176" s="44">
        <v>24</v>
      </c>
      <c r="HR176" s="44">
        <v>60</v>
      </c>
      <c r="HS176" s="44">
        <v>36</v>
      </c>
      <c r="HT176" s="44">
        <v>45</v>
      </c>
      <c r="HU176" s="44">
        <v>60</v>
      </c>
      <c r="HV176" s="44">
        <v>18</v>
      </c>
      <c r="HX176" s="44">
        <v>60</v>
      </c>
      <c r="HZ176" s="44">
        <v>60</v>
      </c>
      <c r="IA176" s="44">
        <v>45</v>
      </c>
      <c r="IC176" s="44">
        <v>75</v>
      </c>
      <c r="ID176" s="44">
        <v>36</v>
      </c>
      <c r="IF176" s="44">
        <v>60</v>
      </c>
      <c r="IG176" s="44">
        <v>60</v>
      </c>
      <c r="IL176" s="44">
        <v>50</v>
      </c>
      <c r="IM176" s="44">
        <v>55</v>
      </c>
      <c r="IN176" s="33">
        <f t="shared" si="56"/>
        <v>5824</v>
      </c>
      <c r="IO176" s="34">
        <f t="shared" si="57"/>
        <v>1532</v>
      </c>
      <c r="IP176" s="10"/>
      <c r="IQ176" s="10"/>
      <c r="IR176" s="10"/>
      <c r="IS176" s="10"/>
      <c r="IT176" s="10"/>
      <c r="IU176" s="10"/>
      <c r="IV176" s="60"/>
    </row>
    <row r="177" spans="1:256" s="32" customFormat="1" ht="18">
      <c r="A177" s="28">
        <v>170</v>
      </c>
      <c r="B177" s="41">
        <v>92</v>
      </c>
      <c r="C177" s="40" t="s">
        <v>653</v>
      </c>
      <c r="D177" s="42" t="s">
        <v>654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>
        <v>5</v>
      </c>
      <c r="S177" s="39">
        <v>5</v>
      </c>
      <c r="T177" s="39">
        <v>5</v>
      </c>
      <c r="U177" s="39">
        <v>5</v>
      </c>
      <c r="V177" s="39">
        <v>5</v>
      </c>
      <c r="W177" s="39"/>
      <c r="X177" s="39"/>
      <c r="Y177" s="39"/>
      <c r="Z177" s="32">
        <v>5</v>
      </c>
      <c r="AA177" s="32">
        <v>5</v>
      </c>
      <c r="AB177" s="32">
        <v>5</v>
      </c>
      <c r="AC177" s="32">
        <v>5</v>
      </c>
      <c r="AM177" s="32">
        <v>5</v>
      </c>
      <c r="AN177" s="32">
        <v>5</v>
      </c>
      <c r="AO177" s="32">
        <v>5</v>
      </c>
      <c r="AQ177" s="32">
        <v>5</v>
      </c>
      <c r="AR177" s="32">
        <v>5</v>
      </c>
      <c r="BH177" s="32">
        <v>5</v>
      </c>
      <c r="BI177" s="32">
        <v>5</v>
      </c>
      <c r="CC177" s="32">
        <v>2</v>
      </c>
      <c r="CO177" s="32">
        <v>5</v>
      </c>
      <c r="CQ177" s="32">
        <v>5</v>
      </c>
      <c r="CR177" s="32">
        <v>5</v>
      </c>
      <c r="CS177" s="32">
        <v>5</v>
      </c>
      <c r="CT177" s="32">
        <v>5</v>
      </c>
      <c r="CU177" s="32">
        <v>5</v>
      </c>
      <c r="CV177" s="32">
        <v>5</v>
      </c>
      <c r="CX177" s="32">
        <v>5</v>
      </c>
      <c r="CY177" s="32">
        <v>5</v>
      </c>
      <c r="CZ177" s="32">
        <v>5</v>
      </c>
      <c r="DA177" s="32">
        <v>5</v>
      </c>
      <c r="DC177" s="32">
        <v>5</v>
      </c>
      <c r="DD177" s="32">
        <v>5</v>
      </c>
      <c r="DE177" s="32">
        <v>5</v>
      </c>
      <c r="DF177" s="32">
        <v>5</v>
      </c>
      <c r="DG177" s="32">
        <v>5</v>
      </c>
      <c r="DH177" s="32">
        <v>5</v>
      </c>
      <c r="DI177" s="32">
        <v>5</v>
      </c>
      <c r="DJ177" s="32">
        <v>5</v>
      </c>
      <c r="DL177" s="32">
        <v>5</v>
      </c>
      <c r="DM177" s="32">
        <v>5</v>
      </c>
      <c r="DY177" s="32">
        <v>5</v>
      </c>
      <c r="DZ177" s="32">
        <v>5</v>
      </c>
      <c r="EA177" s="32">
        <v>5</v>
      </c>
      <c r="EB177" s="32">
        <v>5</v>
      </c>
      <c r="EC177" s="32">
        <v>5</v>
      </c>
      <c r="ED177" s="32">
        <v>5</v>
      </c>
      <c r="EE177" s="32">
        <v>5</v>
      </c>
      <c r="EF177" s="32">
        <v>5</v>
      </c>
      <c r="EG177" s="32">
        <v>5</v>
      </c>
      <c r="EH177" s="32">
        <v>5</v>
      </c>
      <c r="EI177" s="32">
        <v>5</v>
      </c>
      <c r="EL177" s="32">
        <v>5</v>
      </c>
      <c r="EP177" s="32">
        <v>3</v>
      </c>
      <c r="ET177" s="32">
        <v>5</v>
      </c>
      <c r="FI177" s="32">
        <v>5</v>
      </c>
      <c r="FN177" s="32">
        <v>5</v>
      </c>
      <c r="FO177" s="32">
        <v>5</v>
      </c>
      <c r="FP177" s="32">
        <v>5</v>
      </c>
      <c r="FT177" s="32">
        <v>8</v>
      </c>
      <c r="FU177" s="32">
        <v>8</v>
      </c>
      <c r="FV177" s="32">
        <v>8</v>
      </c>
      <c r="FW177" s="32">
        <v>5</v>
      </c>
      <c r="FX177" s="32">
        <v>5</v>
      </c>
      <c r="FY177" s="32">
        <v>8</v>
      </c>
      <c r="FZ177" s="32">
        <v>5</v>
      </c>
      <c r="GA177" s="32">
        <v>8</v>
      </c>
      <c r="GB177" s="32">
        <v>5</v>
      </c>
      <c r="GC177" s="32">
        <v>5</v>
      </c>
      <c r="GD177" s="32">
        <v>5</v>
      </c>
      <c r="GE177" s="32">
        <v>5</v>
      </c>
      <c r="GF177" s="32">
        <v>5</v>
      </c>
      <c r="GG177" s="32">
        <v>5</v>
      </c>
      <c r="GH177" s="32">
        <v>5</v>
      </c>
      <c r="GI177" s="32">
        <v>5</v>
      </c>
      <c r="GJ177" s="32">
        <v>5</v>
      </c>
      <c r="GK177" s="32">
        <v>5</v>
      </c>
      <c r="GL177" s="32">
        <v>5</v>
      </c>
      <c r="GN177" s="32">
        <v>5</v>
      </c>
      <c r="GO177" s="32">
        <v>5</v>
      </c>
      <c r="GP177" s="32">
        <v>5</v>
      </c>
      <c r="GR177" s="32">
        <v>5</v>
      </c>
      <c r="GY177" s="32">
        <v>5</v>
      </c>
      <c r="HA177" s="32">
        <v>5</v>
      </c>
      <c r="HC177" s="32">
        <v>5</v>
      </c>
      <c r="HD177" s="32">
        <v>5</v>
      </c>
      <c r="HE177" s="32">
        <v>5</v>
      </c>
      <c r="HF177" s="32">
        <v>5</v>
      </c>
      <c r="HG177" s="32">
        <v>5</v>
      </c>
      <c r="HH177" s="32">
        <v>5</v>
      </c>
      <c r="HJ177" s="32">
        <v>8</v>
      </c>
      <c r="HR177" s="32">
        <v>10</v>
      </c>
      <c r="HT177" s="32">
        <v>10</v>
      </c>
      <c r="HU177" s="32">
        <v>10</v>
      </c>
      <c r="HX177" s="32">
        <v>10</v>
      </c>
      <c r="HZ177" s="32">
        <v>10</v>
      </c>
      <c r="IA177" s="32">
        <v>10</v>
      </c>
      <c r="IE177" s="32">
        <v>3</v>
      </c>
      <c r="IF177" s="32">
        <v>5</v>
      </c>
      <c r="IG177" s="32">
        <v>5</v>
      </c>
      <c r="IH177" s="32">
        <v>3</v>
      </c>
      <c r="IN177" s="33">
        <f t="shared" si="56"/>
        <v>529</v>
      </c>
      <c r="IO177" s="34">
        <f t="shared" si="57"/>
        <v>116</v>
      </c>
      <c r="IP177" s="1"/>
      <c r="IQ177" s="1"/>
      <c r="IR177" s="1"/>
      <c r="IS177" s="1"/>
      <c r="IT177" s="1"/>
      <c r="IU177" s="1"/>
      <c r="IV177" s="36"/>
    </row>
    <row r="178" spans="1:256" ht="30">
      <c r="A178" s="28">
        <v>171</v>
      </c>
      <c r="B178" s="41"/>
      <c r="C178" s="99" t="s">
        <v>655</v>
      </c>
      <c r="D178" s="42"/>
      <c r="E178" s="39">
        <f aca="true" t="shared" si="58" ref="E178:AJ178">E179+E180</f>
        <v>105</v>
      </c>
      <c r="F178" s="39">
        <f t="shared" si="58"/>
        <v>159</v>
      </c>
      <c r="G178" s="39">
        <f t="shared" si="58"/>
        <v>192</v>
      </c>
      <c r="H178" s="39">
        <f t="shared" si="58"/>
        <v>144</v>
      </c>
      <c r="I178" s="39">
        <f t="shared" si="58"/>
        <v>72</v>
      </c>
      <c r="J178" s="39">
        <f t="shared" si="58"/>
        <v>168</v>
      </c>
      <c r="K178" s="39">
        <f t="shared" si="58"/>
        <v>144</v>
      </c>
      <c r="L178" s="39">
        <f t="shared" si="58"/>
        <v>72</v>
      </c>
      <c r="M178" s="39">
        <f t="shared" si="58"/>
        <v>120</v>
      </c>
      <c r="N178" s="39">
        <f t="shared" si="58"/>
        <v>144</v>
      </c>
      <c r="O178" s="39">
        <f t="shared" si="58"/>
        <v>162</v>
      </c>
      <c r="P178" s="39">
        <f t="shared" si="58"/>
        <v>0</v>
      </c>
      <c r="Q178" s="39">
        <f t="shared" si="58"/>
        <v>0</v>
      </c>
      <c r="R178" s="39">
        <f t="shared" si="58"/>
        <v>60</v>
      </c>
      <c r="S178" s="39">
        <f t="shared" si="58"/>
        <v>60</v>
      </c>
      <c r="T178" s="39">
        <f t="shared" si="58"/>
        <v>60</v>
      </c>
      <c r="U178" s="39">
        <f t="shared" si="58"/>
        <v>120</v>
      </c>
      <c r="V178" s="39">
        <f t="shared" si="58"/>
        <v>60</v>
      </c>
      <c r="W178" s="39">
        <f t="shared" si="58"/>
        <v>48</v>
      </c>
      <c r="X178" s="39">
        <f t="shared" si="58"/>
        <v>48</v>
      </c>
      <c r="Y178" s="39">
        <f t="shared" si="58"/>
        <v>48</v>
      </c>
      <c r="Z178" s="39">
        <f t="shared" si="58"/>
        <v>75</v>
      </c>
      <c r="AA178" s="39">
        <f t="shared" si="58"/>
        <v>90</v>
      </c>
      <c r="AB178" s="39">
        <f t="shared" si="58"/>
        <v>90</v>
      </c>
      <c r="AC178" s="39">
        <f t="shared" si="58"/>
        <v>60</v>
      </c>
      <c r="AD178" s="39">
        <f t="shared" si="58"/>
        <v>0</v>
      </c>
      <c r="AE178" s="39">
        <f t="shared" si="58"/>
        <v>0</v>
      </c>
      <c r="AF178" s="39">
        <f t="shared" si="58"/>
        <v>0</v>
      </c>
      <c r="AG178" s="39">
        <f t="shared" si="58"/>
        <v>0</v>
      </c>
      <c r="AH178" s="39">
        <f t="shared" si="58"/>
        <v>0</v>
      </c>
      <c r="AI178" s="39">
        <f t="shared" si="58"/>
        <v>0</v>
      </c>
      <c r="AJ178" s="39">
        <f t="shared" si="58"/>
        <v>0</v>
      </c>
      <c r="AK178" s="39">
        <f aca="true" t="shared" si="59" ref="AK178:BP178">AK179+AK180</f>
        <v>0</v>
      </c>
      <c r="AL178" s="39">
        <f t="shared" si="59"/>
        <v>0</v>
      </c>
      <c r="AM178" s="39">
        <f t="shared" si="59"/>
        <v>119</v>
      </c>
      <c r="AN178" s="39">
        <f t="shared" si="59"/>
        <v>60</v>
      </c>
      <c r="AO178" s="39">
        <f t="shared" si="59"/>
        <v>60</v>
      </c>
      <c r="AP178" s="39">
        <f t="shared" si="59"/>
        <v>0</v>
      </c>
      <c r="AQ178" s="39">
        <f t="shared" si="59"/>
        <v>40</v>
      </c>
      <c r="AR178" s="39">
        <f t="shared" si="59"/>
        <v>36</v>
      </c>
      <c r="AS178" s="39">
        <f t="shared" si="59"/>
        <v>0</v>
      </c>
      <c r="AT178" s="39">
        <f t="shared" si="59"/>
        <v>0</v>
      </c>
      <c r="AU178" s="39">
        <f t="shared" si="59"/>
        <v>0</v>
      </c>
      <c r="AV178" s="39">
        <f t="shared" si="59"/>
        <v>0</v>
      </c>
      <c r="AW178" s="39">
        <f t="shared" si="59"/>
        <v>0</v>
      </c>
      <c r="AX178" s="39">
        <f t="shared" si="59"/>
        <v>0</v>
      </c>
      <c r="AY178" s="39">
        <f t="shared" si="59"/>
        <v>0</v>
      </c>
      <c r="AZ178" s="39">
        <f t="shared" si="59"/>
        <v>0</v>
      </c>
      <c r="BA178" s="39">
        <f t="shared" si="59"/>
        <v>0</v>
      </c>
      <c r="BB178" s="39">
        <f t="shared" si="59"/>
        <v>0</v>
      </c>
      <c r="BC178" s="39">
        <f t="shared" si="59"/>
        <v>0</v>
      </c>
      <c r="BD178" s="39">
        <f t="shared" si="59"/>
        <v>0</v>
      </c>
      <c r="BE178" s="39">
        <f t="shared" si="59"/>
        <v>0</v>
      </c>
      <c r="BF178" s="39">
        <f t="shared" si="59"/>
        <v>0</v>
      </c>
      <c r="BG178" s="39">
        <f t="shared" si="59"/>
        <v>0</v>
      </c>
      <c r="BH178" s="39">
        <f t="shared" si="59"/>
        <v>60</v>
      </c>
      <c r="BI178" s="39">
        <f t="shared" si="59"/>
        <v>60</v>
      </c>
      <c r="BJ178" s="39">
        <f t="shared" si="59"/>
        <v>0</v>
      </c>
      <c r="BK178" s="39">
        <f t="shared" si="59"/>
        <v>0</v>
      </c>
      <c r="BL178" s="39">
        <f t="shared" si="59"/>
        <v>0</v>
      </c>
      <c r="BM178" s="39">
        <f t="shared" si="59"/>
        <v>0</v>
      </c>
      <c r="BN178" s="39">
        <f t="shared" si="59"/>
        <v>0</v>
      </c>
      <c r="BO178" s="39">
        <f t="shared" si="59"/>
        <v>0</v>
      </c>
      <c r="BP178" s="39">
        <f t="shared" si="59"/>
        <v>0</v>
      </c>
      <c r="BQ178" s="39">
        <f aca="true" t="shared" si="60" ref="BQ178:CQ178">BQ179+BQ180</f>
        <v>0</v>
      </c>
      <c r="BR178" s="39">
        <f t="shared" si="60"/>
        <v>0</v>
      </c>
      <c r="BS178" s="39">
        <f t="shared" si="60"/>
        <v>0</v>
      </c>
      <c r="BT178" s="39">
        <f t="shared" si="60"/>
        <v>0</v>
      </c>
      <c r="BU178" s="39">
        <f t="shared" si="60"/>
        <v>0</v>
      </c>
      <c r="BV178" s="39">
        <f t="shared" si="60"/>
        <v>0</v>
      </c>
      <c r="BW178" s="39">
        <f t="shared" si="60"/>
        <v>0</v>
      </c>
      <c r="BX178" s="39">
        <f t="shared" si="60"/>
        <v>0</v>
      </c>
      <c r="BY178" s="39">
        <f t="shared" si="60"/>
        <v>0</v>
      </c>
      <c r="BZ178" s="39">
        <f t="shared" si="60"/>
        <v>0</v>
      </c>
      <c r="CA178" s="39">
        <f t="shared" si="60"/>
        <v>0</v>
      </c>
      <c r="CB178" s="39">
        <f t="shared" si="60"/>
        <v>0</v>
      </c>
      <c r="CC178" s="39">
        <f t="shared" si="60"/>
        <v>2</v>
      </c>
      <c r="CD178" s="39">
        <f t="shared" si="60"/>
        <v>0</v>
      </c>
      <c r="CE178" s="39">
        <f t="shared" si="60"/>
        <v>0</v>
      </c>
      <c r="CF178" s="39">
        <f t="shared" si="60"/>
        <v>0</v>
      </c>
      <c r="CG178" s="39">
        <f t="shared" si="60"/>
        <v>0</v>
      </c>
      <c r="CH178" s="39">
        <f t="shared" si="60"/>
        <v>0</v>
      </c>
      <c r="CI178" s="39">
        <f t="shared" si="60"/>
        <v>0</v>
      </c>
      <c r="CJ178" s="39">
        <f t="shared" si="60"/>
        <v>0</v>
      </c>
      <c r="CK178" s="39">
        <f t="shared" si="60"/>
        <v>0</v>
      </c>
      <c r="CL178" s="39">
        <f t="shared" si="60"/>
        <v>0</v>
      </c>
      <c r="CM178" s="39">
        <f t="shared" si="60"/>
        <v>0</v>
      </c>
      <c r="CN178" s="39">
        <f t="shared" si="60"/>
        <v>4</v>
      </c>
      <c r="CO178" s="39">
        <f t="shared" si="60"/>
        <v>8</v>
      </c>
      <c r="CP178" s="39">
        <f t="shared" si="60"/>
        <v>0</v>
      </c>
      <c r="CQ178" s="39">
        <f t="shared" si="60"/>
        <v>32</v>
      </c>
      <c r="CR178" s="39">
        <v>25</v>
      </c>
      <c r="CS178" s="39">
        <f aca="true" t="shared" si="61" ref="CS178:DX178">CS179+CS180</f>
        <v>70</v>
      </c>
      <c r="CT178" s="39">
        <f t="shared" si="61"/>
        <v>27</v>
      </c>
      <c r="CU178" s="39">
        <f t="shared" si="61"/>
        <v>27</v>
      </c>
      <c r="CV178" s="39">
        <f t="shared" si="61"/>
        <v>8</v>
      </c>
      <c r="CW178" s="39">
        <f t="shared" si="61"/>
        <v>0</v>
      </c>
      <c r="CX178" s="39">
        <f t="shared" si="61"/>
        <v>60</v>
      </c>
      <c r="CY178" s="39">
        <f t="shared" si="61"/>
        <v>59</v>
      </c>
      <c r="CZ178" s="39">
        <f t="shared" si="61"/>
        <v>59</v>
      </c>
      <c r="DA178" s="39">
        <f t="shared" si="61"/>
        <v>112</v>
      </c>
      <c r="DB178" s="39">
        <f t="shared" si="61"/>
        <v>0</v>
      </c>
      <c r="DC178" s="39">
        <f t="shared" si="61"/>
        <v>7</v>
      </c>
      <c r="DD178" s="39">
        <f t="shared" si="61"/>
        <v>12</v>
      </c>
      <c r="DE178" s="39">
        <f t="shared" si="61"/>
        <v>25</v>
      </c>
      <c r="DF178" s="39">
        <f t="shared" si="61"/>
        <v>36</v>
      </c>
      <c r="DG178" s="39">
        <f t="shared" si="61"/>
        <v>64</v>
      </c>
      <c r="DH178" s="39">
        <f t="shared" si="61"/>
        <v>36</v>
      </c>
      <c r="DI178" s="39">
        <f t="shared" si="61"/>
        <v>36</v>
      </c>
      <c r="DJ178" s="39">
        <f t="shared" si="61"/>
        <v>64</v>
      </c>
      <c r="DK178" s="39">
        <f t="shared" si="61"/>
        <v>0</v>
      </c>
      <c r="DL178" s="39">
        <f t="shared" si="61"/>
        <v>64</v>
      </c>
      <c r="DM178" s="39">
        <f t="shared" si="61"/>
        <v>96</v>
      </c>
      <c r="DN178" s="39">
        <f t="shared" si="61"/>
        <v>0</v>
      </c>
      <c r="DO178" s="39">
        <f t="shared" si="61"/>
        <v>0</v>
      </c>
      <c r="DP178" s="39">
        <f t="shared" si="61"/>
        <v>0</v>
      </c>
      <c r="DQ178" s="39">
        <f t="shared" si="61"/>
        <v>0</v>
      </c>
      <c r="DR178" s="39">
        <f t="shared" si="61"/>
        <v>0</v>
      </c>
      <c r="DS178" s="39">
        <f t="shared" si="61"/>
        <v>0</v>
      </c>
      <c r="DT178" s="39">
        <f t="shared" si="61"/>
        <v>0</v>
      </c>
      <c r="DU178" s="39">
        <f t="shared" si="61"/>
        <v>0</v>
      </c>
      <c r="DV178" s="39">
        <f t="shared" si="61"/>
        <v>0</v>
      </c>
      <c r="DW178" s="39">
        <f t="shared" si="61"/>
        <v>0</v>
      </c>
      <c r="DX178" s="39">
        <f t="shared" si="61"/>
        <v>0</v>
      </c>
      <c r="DY178" s="39">
        <f aca="true" t="shared" si="62" ref="DY178:FD178">DY179+DY180</f>
        <v>81</v>
      </c>
      <c r="DZ178" s="39">
        <f t="shared" si="62"/>
        <v>56</v>
      </c>
      <c r="EA178" s="39">
        <f t="shared" si="62"/>
        <v>8</v>
      </c>
      <c r="EB178" s="39">
        <f t="shared" si="62"/>
        <v>8</v>
      </c>
      <c r="EC178" s="39">
        <f t="shared" si="62"/>
        <v>12</v>
      </c>
      <c r="ED178" s="39">
        <f t="shared" si="62"/>
        <v>8</v>
      </c>
      <c r="EE178" s="39">
        <f t="shared" si="62"/>
        <v>56</v>
      </c>
      <c r="EF178" s="39">
        <f t="shared" si="62"/>
        <v>56</v>
      </c>
      <c r="EG178" s="39">
        <f t="shared" si="62"/>
        <v>56</v>
      </c>
      <c r="EH178" s="39">
        <f t="shared" si="62"/>
        <v>56</v>
      </c>
      <c r="EI178" s="39">
        <f t="shared" si="62"/>
        <v>24</v>
      </c>
      <c r="EJ178" s="39">
        <f t="shared" si="62"/>
        <v>60</v>
      </c>
      <c r="EK178" s="39">
        <f t="shared" si="62"/>
        <v>0</v>
      </c>
      <c r="EL178" s="39">
        <f t="shared" si="62"/>
        <v>12</v>
      </c>
      <c r="EM178" s="39">
        <f t="shared" si="62"/>
        <v>0</v>
      </c>
      <c r="EN178" s="39">
        <f t="shared" si="62"/>
        <v>0</v>
      </c>
      <c r="EO178" s="39">
        <f t="shared" si="62"/>
        <v>0</v>
      </c>
      <c r="EP178" s="39">
        <f t="shared" si="62"/>
        <v>3</v>
      </c>
      <c r="EQ178" s="39">
        <f t="shared" si="62"/>
        <v>0</v>
      </c>
      <c r="ER178" s="39">
        <f t="shared" si="62"/>
        <v>0</v>
      </c>
      <c r="ES178" s="39">
        <f t="shared" si="62"/>
        <v>0</v>
      </c>
      <c r="ET178" s="39">
        <f t="shared" si="62"/>
        <v>60</v>
      </c>
      <c r="EU178" s="39">
        <f t="shared" si="62"/>
        <v>0</v>
      </c>
      <c r="EV178" s="39">
        <f t="shared" si="62"/>
        <v>0</v>
      </c>
      <c r="EW178" s="39">
        <f t="shared" si="62"/>
        <v>0</v>
      </c>
      <c r="EX178" s="39">
        <f t="shared" si="62"/>
        <v>0</v>
      </c>
      <c r="EY178" s="39">
        <f t="shared" si="62"/>
        <v>0</v>
      </c>
      <c r="EZ178" s="39">
        <f t="shared" si="62"/>
        <v>0</v>
      </c>
      <c r="FA178" s="39">
        <f t="shared" si="62"/>
        <v>0</v>
      </c>
      <c r="FB178" s="39">
        <f t="shared" si="62"/>
        <v>0</v>
      </c>
      <c r="FC178" s="39">
        <f t="shared" si="62"/>
        <v>0</v>
      </c>
      <c r="FD178" s="39">
        <f t="shared" si="62"/>
        <v>0</v>
      </c>
      <c r="FE178" s="39">
        <f aca="true" t="shared" si="63" ref="FE178:GJ178">FE179+FE180</f>
        <v>30</v>
      </c>
      <c r="FF178" s="39">
        <f t="shared" si="63"/>
        <v>51</v>
      </c>
      <c r="FG178" s="39">
        <f t="shared" si="63"/>
        <v>0</v>
      </c>
      <c r="FH178" s="39">
        <f t="shared" si="63"/>
        <v>0</v>
      </c>
      <c r="FI178" s="39">
        <f t="shared" si="63"/>
        <v>20</v>
      </c>
      <c r="FJ178" s="39">
        <f t="shared" si="63"/>
        <v>0</v>
      </c>
      <c r="FK178" s="39">
        <f t="shared" si="63"/>
        <v>0</v>
      </c>
      <c r="FL178" s="39">
        <f t="shared" si="63"/>
        <v>0</v>
      </c>
      <c r="FM178" s="39">
        <f t="shared" si="63"/>
        <v>0</v>
      </c>
      <c r="FN178" s="39">
        <f t="shared" si="63"/>
        <v>60</v>
      </c>
      <c r="FO178" s="39">
        <f t="shared" si="63"/>
        <v>60</v>
      </c>
      <c r="FP178" s="39">
        <f t="shared" si="63"/>
        <v>119</v>
      </c>
      <c r="FQ178" s="39">
        <f t="shared" si="63"/>
        <v>0</v>
      </c>
      <c r="FR178" s="39">
        <f t="shared" si="63"/>
        <v>0</v>
      </c>
      <c r="FS178" s="39">
        <f t="shared" si="63"/>
        <v>97</v>
      </c>
      <c r="FT178" s="39">
        <f t="shared" si="63"/>
        <v>8</v>
      </c>
      <c r="FU178" s="39">
        <f t="shared" si="63"/>
        <v>8</v>
      </c>
      <c r="FV178" s="39">
        <f t="shared" si="63"/>
        <v>8</v>
      </c>
      <c r="FW178" s="39">
        <f t="shared" si="63"/>
        <v>16</v>
      </c>
      <c r="FX178" s="39">
        <f t="shared" si="63"/>
        <v>16</v>
      </c>
      <c r="FY178" s="39">
        <f t="shared" si="63"/>
        <v>8</v>
      </c>
      <c r="FZ178" s="39">
        <f t="shared" si="63"/>
        <v>16</v>
      </c>
      <c r="GA178" s="39">
        <f t="shared" si="63"/>
        <v>8</v>
      </c>
      <c r="GB178" s="39">
        <f t="shared" si="63"/>
        <v>16</v>
      </c>
      <c r="GC178" s="39">
        <f t="shared" si="63"/>
        <v>16</v>
      </c>
      <c r="GD178" s="39">
        <f t="shared" si="63"/>
        <v>16</v>
      </c>
      <c r="GE178" s="39">
        <f t="shared" si="63"/>
        <v>16</v>
      </c>
      <c r="GF178" s="39">
        <f t="shared" si="63"/>
        <v>40</v>
      </c>
      <c r="GG178" s="39">
        <f t="shared" si="63"/>
        <v>16</v>
      </c>
      <c r="GH178" s="39">
        <f t="shared" si="63"/>
        <v>40</v>
      </c>
      <c r="GI178" s="39">
        <f t="shared" si="63"/>
        <v>65</v>
      </c>
      <c r="GJ178" s="39">
        <f t="shared" si="63"/>
        <v>40</v>
      </c>
      <c r="GK178" s="39">
        <f aca="true" t="shared" si="64" ref="GK178:HP178">GK179+GK180</f>
        <v>18</v>
      </c>
      <c r="GL178" s="39">
        <f t="shared" si="64"/>
        <v>40</v>
      </c>
      <c r="GM178" s="39">
        <f t="shared" si="64"/>
        <v>30</v>
      </c>
      <c r="GN178" s="39">
        <f t="shared" si="64"/>
        <v>40</v>
      </c>
      <c r="GO178" s="39">
        <f t="shared" si="64"/>
        <v>69</v>
      </c>
      <c r="GP178" s="39">
        <f t="shared" si="64"/>
        <v>40</v>
      </c>
      <c r="GQ178" s="39">
        <f t="shared" si="64"/>
        <v>50</v>
      </c>
      <c r="GR178" s="39">
        <f t="shared" si="64"/>
        <v>32</v>
      </c>
      <c r="GS178" s="39">
        <f t="shared" si="64"/>
        <v>0</v>
      </c>
      <c r="GT178" s="39">
        <f t="shared" si="64"/>
        <v>0</v>
      </c>
      <c r="GU178" s="39">
        <f t="shared" si="64"/>
        <v>0</v>
      </c>
      <c r="GV178" s="39">
        <f t="shared" si="64"/>
        <v>0</v>
      </c>
      <c r="GW178" s="39">
        <f t="shared" si="64"/>
        <v>0</v>
      </c>
      <c r="GX178" s="39">
        <f t="shared" si="64"/>
        <v>0</v>
      </c>
      <c r="GY178" s="39">
        <f t="shared" si="64"/>
        <v>60</v>
      </c>
      <c r="GZ178" s="39">
        <f t="shared" si="64"/>
        <v>0</v>
      </c>
      <c r="HA178" s="39">
        <f t="shared" si="64"/>
        <v>60</v>
      </c>
      <c r="HB178" s="39">
        <f t="shared" si="64"/>
        <v>0</v>
      </c>
      <c r="HC178" s="39">
        <f t="shared" si="64"/>
        <v>60</v>
      </c>
      <c r="HD178" s="39">
        <f t="shared" si="64"/>
        <v>60</v>
      </c>
      <c r="HE178" s="39">
        <f t="shared" si="64"/>
        <v>90</v>
      </c>
      <c r="HF178" s="39">
        <f t="shared" si="64"/>
        <v>90</v>
      </c>
      <c r="HG178" s="39">
        <f t="shared" si="64"/>
        <v>90</v>
      </c>
      <c r="HH178" s="39">
        <f t="shared" si="64"/>
        <v>90</v>
      </c>
      <c r="HI178" s="39">
        <f t="shared" si="64"/>
        <v>0</v>
      </c>
      <c r="HJ178" s="39">
        <f t="shared" si="64"/>
        <v>8</v>
      </c>
      <c r="HK178" s="39">
        <f t="shared" si="64"/>
        <v>0</v>
      </c>
      <c r="HL178" s="39">
        <f t="shared" si="64"/>
        <v>0</v>
      </c>
      <c r="HM178" s="39">
        <f t="shared" si="64"/>
        <v>0</v>
      </c>
      <c r="HN178" s="39">
        <f t="shared" si="64"/>
        <v>0</v>
      </c>
      <c r="HO178" s="39">
        <f t="shared" si="64"/>
        <v>0</v>
      </c>
      <c r="HP178" s="39">
        <f t="shared" si="64"/>
        <v>0</v>
      </c>
      <c r="HQ178" s="39">
        <f aca="true" t="shared" si="65" ref="HQ178:IM178">HQ179+HQ180</f>
        <v>0</v>
      </c>
      <c r="HR178" s="39">
        <f t="shared" si="65"/>
        <v>60</v>
      </c>
      <c r="HS178" s="39">
        <f t="shared" si="65"/>
        <v>75</v>
      </c>
      <c r="HT178" s="39">
        <f t="shared" si="65"/>
        <v>60</v>
      </c>
      <c r="HU178" s="39">
        <f t="shared" si="65"/>
        <v>66</v>
      </c>
      <c r="HV178" s="39">
        <f t="shared" si="65"/>
        <v>54</v>
      </c>
      <c r="HW178" s="39">
        <f t="shared" si="65"/>
        <v>0</v>
      </c>
      <c r="HX178" s="39">
        <f t="shared" si="65"/>
        <v>80</v>
      </c>
      <c r="HY178" s="39">
        <f t="shared" si="65"/>
        <v>0</v>
      </c>
      <c r="HZ178" s="39">
        <f t="shared" si="65"/>
        <v>56</v>
      </c>
      <c r="IA178" s="39">
        <f t="shared" si="65"/>
        <v>60</v>
      </c>
      <c r="IB178" s="39">
        <f t="shared" si="65"/>
        <v>0</v>
      </c>
      <c r="IC178" s="39">
        <f t="shared" si="65"/>
        <v>99</v>
      </c>
      <c r="ID178" s="39">
        <f t="shared" si="65"/>
        <v>72</v>
      </c>
      <c r="IE178" s="39">
        <f t="shared" si="65"/>
        <v>3</v>
      </c>
      <c r="IF178" s="39">
        <f t="shared" si="65"/>
        <v>60</v>
      </c>
      <c r="IG178" s="39">
        <f t="shared" si="65"/>
        <v>56</v>
      </c>
      <c r="IH178" s="39">
        <f t="shared" si="65"/>
        <v>3</v>
      </c>
      <c r="II178" s="39">
        <f t="shared" si="65"/>
        <v>0</v>
      </c>
      <c r="IJ178" s="39">
        <f t="shared" si="65"/>
        <v>0</v>
      </c>
      <c r="IK178" s="39">
        <f t="shared" si="65"/>
        <v>0</v>
      </c>
      <c r="IL178" s="39">
        <f t="shared" si="65"/>
        <v>0</v>
      </c>
      <c r="IM178" s="39">
        <f t="shared" si="65"/>
        <v>0</v>
      </c>
      <c r="IN178" s="33">
        <f t="shared" si="56"/>
        <v>6746</v>
      </c>
      <c r="IO178" s="34">
        <f t="shared" si="57"/>
        <v>1906</v>
      </c>
      <c r="IV178" s="64"/>
    </row>
    <row r="179" spans="1:256" s="44" customFormat="1" ht="18">
      <c r="A179" s="28">
        <v>172</v>
      </c>
      <c r="B179" s="41">
        <v>93</v>
      </c>
      <c r="C179" s="99" t="s">
        <v>656</v>
      </c>
      <c r="D179" s="42" t="s">
        <v>654</v>
      </c>
      <c r="E179" s="44">
        <v>105</v>
      </c>
      <c r="F179" s="44">
        <v>159</v>
      </c>
      <c r="G179" s="44">
        <v>192</v>
      </c>
      <c r="H179" s="44">
        <v>144</v>
      </c>
      <c r="I179" s="44">
        <v>72</v>
      </c>
      <c r="J179" s="44">
        <v>168</v>
      </c>
      <c r="K179" s="44">
        <v>144</v>
      </c>
      <c r="L179" s="44">
        <v>72</v>
      </c>
      <c r="M179" s="44">
        <v>120</v>
      </c>
      <c r="N179" s="44">
        <v>144</v>
      </c>
      <c r="O179" s="44">
        <v>162</v>
      </c>
      <c r="W179" s="44">
        <v>48</v>
      </c>
      <c r="X179" s="44">
        <v>48</v>
      </c>
      <c r="Y179" s="44">
        <v>48</v>
      </c>
      <c r="CN179" s="44">
        <v>4</v>
      </c>
      <c r="CT179" s="43"/>
      <c r="CU179" s="43"/>
      <c r="EJ179" s="44">
        <v>60</v>
      </c>
      <c r="FE179" s="44">
        <v>30</v>
      </c>
      <c r="FF179" s="44">
        <v>51</v>
      </c>
      <c r="FS179" s="44">
        <v>97</v>
      </c>
      <c r="GM179" s="44">
        <v>30</v>
      </c>
      <c r="GQ179" s="44">
        <v>50</v>
      </c>
      <c r="HS179" s="44">
        <v>75</v>
      </c>
      <c r="HV179" s="44">
        <v>54</v>
      </c>
      <c r="IC179" s="44">
        <v>99</v>
      </c>
      <c r="ID179" s="44">
        <v>72</v>
      </c>
      <c r="IN179" s="33">
        <f t="shared" si="56"/>
        <v>2248</v>
      </c>
      <c r="IO179" s="34">
        <f t="shared" si="57"/>
        <v>756</v>
      </c>
      <c r="IP179" s="1"/>
      <c r="IQ179" s="1"/>
      <c r="IR179" s="1"/>
      <c r="IS179" s="1"/>
      <c r="IT179" s="1"/>
      <c r="IU179" s="1"/>
      <c r="IV179" s="46"/>
    </row>
    <row r="180" spans="1:256" s="44" customFormat="1" ht="18">
      <c r="A180" s="28">
        <v>173</v>
      </c>
      <c r="B180" s="41">
        <v>94</v>
      </c>
      <c r="C180" s="100" t="s">
        <v>657</v>
      </c>
      <c r="D180" s="42" t="s">
        <v>654</v>
      </c>
      <c r="R180" s="44">
        <v>60</v>
      </c>
      <c r="S180" s="44">
        <v>60</v>
      </c>
      <c r="T180" s="44">
        <v>60</v>
      </c>
      <c r="U180" s="44">
        <v>120</v>
      </c>
      <c r="V180" s="44">
        <v>60</v>
      </c>
      <c r="Z180" s="44">
        <v>75</v>
      </c>
      <c r="AA180" s="44">
        <v>90</v>
      </c>
      <c r="AB180" s="44">
        <v>90</v>
      </c>
      <c r="AC180" s="44">
        <v>60</v>
      </c>
      <c r="AM180" s="44">
        <v>119</v>
      </c>
      <c r="AN180" s="44">
        <v>60</v>
      </c>
      <c r="AO180" s="44">
        <v>60</v>
      </c>
      <c r="AQ180" s="44">
        <v>40</v>
      </c>
      <c r="AR180" s="44">
        <v>36</v>
      </c>
      <c r="BH180" s="44">
        <v>60</v>
      </c>
      <c r="BI180" s="44">
        <v>60</v>
      </c>
      <c r="CC180" s="44">
        <v>2</v>
      </c>
      <c r="CO180" s="44">
        <v>8</v>
      </c>
      <c r="CQ180" s="44">
        <v>32</v>
      </c>
      <c r="CR180" s="44">
        <v>25</v>
      </c>
      <c r="CS180" s="44">
        <v>70</v>
      </c>
      <c r="CT180" s="44">
        <v>27</v>
      </c>
      <c r="CU180" s="44">
        <v>27</v>
      </c>
      <c r="CV180" s="44">
        <v>8</v>
      </c>
      <c r="CX180" s="44">
        <v>60</v>
      </c>
      <c r="CY180" s="44">
        <v>59</v>
      </c>
      <c r="CZ180" s="44">
        <v>59</v>
      </c>
      <c r="DA180" s="44">
        <v>112</v>
      </c>
      <c r="DC180" s="44">
        <v>7</v>
      </c>
      <c r="DD180" s="44">
        <v>12</v>
      </c>
      <c r="DE180" s="44">
        <v>25</v>
      </c>
      <c r="DF180" s="44">
        <v>36</v>
      </c>
      <c r="DG180" s="44">
        <v>64</v>
      </c>
      <c r="DH180" s="44">
        <v>36</v>
      </c>
      <c r="DI180" s="44">
        <v>36</v>
      </c>
      <c r="DJ180" s="44">
        <v>64</v>
      </c>
      <c r="DL180" s="44">
        <v>64</v>
      </c>
      <c r="DM180" s="44">
        <v>96</v>
      </c>
      <c r="DY180" s="44">
        <v>81</v>
      </c>
      <c r="DZ180" s="44">
        <v>56</v>
      </c>
      <c r="EA180" s="44">
        <v>8</v>
      </c>
      <c r="EB180" s="44">
        <v>8</v>
      </c>
      <c r="EC180" s="44">
        <v>12</v>
      </c>
      <c r="ED180" s="44">
        <v>8</v>
      </c>
      <c r="EE180" s="44">
        <v>56</v>
      </c>
      <c r="EF180" s="44">
        <v>56</v>
      </c>
      <c r="EG180" s="44">
        <v>56</v>
      </c>
      <c r="EH180" s="44">
        <v>56</v>
      </c>
      <c r="EI180" s="44">
        <v>24</v>
      </c>
      <c r="EL180" s="44">
        <v>12</v>
      </c>
      <c r="EP180" s="44">
        <v>3</v>
      </c>
      <c r="ET180" s="44">
        <v>60</v>
      </c>
      <c r="FI180" s="44">
        <v>20</v>
      </c>
      <c r="FN180" s="44">
        <v>60</v>
      </c>
      <c r="FO180" s="44">
        <v>60</v>
      </c>
      <c r="FP180" s="44">
        <v>119</v>
      </c>
      <c r="FT180" s="44">
        <v>8</v>
      </c>
      <c r="FU180" s="44">
        <v>8</v>
      </c>
      <c r="FV180" s="44">
        <v>8</v>
      </c>
      <c r="FW180" s="44">
        <v>16</v>
      </c>
      <c r="FX180" s="44">
        <v>16</v>
      </c>
      <c r="FY180" s="44">
        <v>8</v>
      </c>
      <c r="FZ180" s="44">
        <v>16</v>
      </c>
      <c r="GA180" s="44">
        <v>8</v>
      </c>
      <c r="GB180" s="44">
        <v>16</v>
      </c>
      <c r="GC180" s="44">
        <v>16</v>
      </c>
      <c r="GD180" s="44">
        <v>16</v>
      </c>
      <c r="GE180" s="44">
        <v>16</v>
      </c>
      <c r="GF180" s="44">
        <v>40</v>
      </c>
      <c r="GG180" s="44">
        <v>16</v>
      </c>
      <c r="GH180" s="44">
        <v>40</v>
      </c>
      <c r="GI180" s="44">
        <v>65</v>
      </c>
      <c r="GJ180" s="44">
        <v>40</v>
      </c>
      <c r="GK180" s="44">
        <v>18</v>
      </c>
      <c r="GL180" s="44">
        <v>40</v>
      </c>
      <c r="GN180" s="44">
        <v>40</v>
      </c>
      <c r="GO180" s="44">
        <v>69</v>
      </c>
      <c r="GP180" s="44">
        <v>40</v>
      </c>
      <c r="GR180" s="44">
        <v>32</v>
      </c>
      <c r="GY180" s="44">
        <v>60</v>
      </c>
      <c r="HA180" s="44">
        <v>60</v>
      </c>
      <c r="HC180" s="44">
        <v>60</v>
      </c>
      <c r="HD180" s="44">
        <v>60</v>
      </c>
      <c r="HE180" s="44">
        <v>90</v>
      </c>
      <c r="HF180" s="44">
        <v>90</v>
      </c>
      <c r="HG180" s="44">
        <v>90</v>
      </c>
      <c r="HH180" s="44">
        <v>90</v>
      </c>
      <c r="HJ180" s="44">
        <v>8</v>
      </c>
      <c r="HR180" s="44">
        <v>60</v>
      </c>
      <c r="HT180" s="44">
        <v>60</v>
      </c>
      <c r="HU180" s="44">
        <v>66</v>
      </c>
      <c r="HX180" s="44">
        <v>80</v>
      </c>
      <c r="HZ180" s="44">
        <v>56</v>
      </c>
      <c r="IA180" s="44">
        <v>60</v>
      </c>
      <c r="IE180" s="44">
        <v>3</v>
      </c>
      <c r="IF180" s="44">
        <v>60</v>
      </c>
      <c r="IG180" s="44">
        <v>56</v>
      </c>
      <c r="IH180" s="44">
        <v>3</v>
      </c>
      <c r="IN180" s="33">
        <f t="shared" si="56"/>
        <v>4498</v>
      </c>
      <c r="IO180" s="34">
        <f t="shared" si="57"/>
        <v>1150</v>
      </c>
      <c r="IP180" s="10"/>
      <c r="IQ180" s="10"/>
      <c r="IR180" s="10"/>
      <c r="IS180" s="10"/>
      <c r="IT180" s="10"/>
      <c r="IU180" s="10"/>
      <c r="IV180" s="60"/>
    </row>
    <row r="181" spans="1:256" s="32" customFormat="1" ht="18">
      <c r="A181" s="28">
        <v>174</v>
      </c>
      <c r="B181" s="41">
        <v>95</v>
      </c>
      <c r="C181" s="40" t="s">
        <v>658</v>
      </c>
      <c r="D181" s="42" t="s">
        <v>648</v>
      </c>
      <c r="E181" s="39">
        <v>3</v>
      </c>
      <c r="F181" s="39">
        <v>5</v>
      </c>
      <c r="G181" s="39">
        <v>2</v>
      </c>
      <c r="H181" s="39">
        <v>1</v>
      </c>
      <c r="I181" s="39">
        <v>1</v>
      </c>
      <c r="J181" s="39">
        <v>1</v>
      </c>
      <c r="K181" s="39">
        <v>1</v>
      </c>
      <c r="L181" s="39">
        <v>1</v>
      </c>
      <c r="M181" s="39">
        <v>1</v>
      </c>
      <c r="N181" s="39">
        <v>1</v>
      </c>
      <c r="O181" s="39">
        <v>1</v>
      </c>
      <c r="P181" s="39"/>
      <c r="Q181" s="39"/>
      <c r="R181" s="39">
        <v>1</v>
      </c>
      <c r="S181" s="39">
        <v>1</v>
      </c>
      <c r="T181" s="39">
        <v>1</v>
      </c>
      <c r="U181" s="39">
        <v>2</v>
      </c>
      <c r="V181" s="39">
        <v>1</v>
      </c>
      <c r="W181" s="39">
        <v>1</v>
      </c>
      <c r="X181" s="39">
        <v>1</v>
      </c>
      <c r="Y181" s="39">
        <v>1</v>
      </c>
      <c r="Z181" s="32">
        <v>1</v>
      </c>
      <c r="AA181" s="32">
        <v>1</v>
      </c>
      <c r="AB181" s="32">
        <v>1</v>
      </c>
      <c r="AC181" s="32">
        <v>1</v>
      </c>
      <c r="AM181" s="32">
        <v>1</v>
      </c>
      <c r="AN181" s="32">
        <v>1</v>
      </c>
      <c r="AO181" s="32">
        <v>1</v>
      </c>
      <c r="AQ181" s="32">
        <v>1</v>
      </c>
      <c r="AR181" s="32">
        <v>1</v>
      </c>
      <c r="BH181" s="32">
        <v>1</v>
      </c>
      <c r="BI181" s="32">
        <v>1</v>
      </c>
      <c r="CQ181" s="32">
        <v>1</v>
      </c>
      <c r="CR181" s="32">
        <v>1</v>
      </c>
      <c r="CS181" s="32">
        <v>1</v>
      </c>
      <c r="CT181" s="32">
        <v>1</v>
      </c>
      <c r="CU181" s="32">
        <v>1</v>
      </c>
      <c r="CV181" s="32">
        <v>1</v>
      </c>
      <c r="CX181" s="32">
        <v>1</v>
      </c>
      <c r="CY181" s="32">
        <v>1</v>
      </c>
      <c r="CZ181" s="32">
        <v>1</v>
      </c>
      <c r="DA181" s="32">
        <v>2</v>
      </c>
      <c r="DE181" s="32">
        <v>1</v>
      </c>
      <c r="DF181" s="32">
        <v>1</v>
      </c>
      <c r="DG181" s="32">
        <v>1</v>
      </c>
      <c r="DH181" s="32">
        <v>1</v>
      </c>
      <c r="DI181" s="32">
        <v>1</v>
      </c>
      <c r="DJ181" s="32">
        <v>1</v>
      </c>
      <c r="DL181" s="32">
        <v>1</v>
      </c>
      <c r="DM181" s="32">
        <v>1</v>
      </c>
      <c r="DY181" s="32">
        <v>1</v>
      </c>
      <c r="DZ181" s="32">
        <v>1</v>
      </c>
      <c r="EA181" s="32">
        <v>1</v>
      </c>
      <c r="EB181" s="32">
        <v>1</v>
      </c>
      <c r="EC181" s="32">
        <v>1</v>
      </c>
      <c r="ED181" s="32">
        <v>1</v>
      </c>
      <c r="EE181" s="32">
        <v>1</v>
      </c>
      <c r="EF181" s="32">
        <v>1</v>
      </c>
      <c r="EG181" s="32">
        <v>1</v>
      </c>
      <c r="EH181" s="32">
        <v>1</v>
      </c>
      <c r="EI181" s="32">
        <v>1</v>
      </c>
      <c r="EJ181" s="32">
        <v>1</v>
      </c>
      <c r="EL181" s="32">
        <v>1</v>
      </c>
      <c r="ET181" s="32">
        <v>1</v>
      </c>
      <c r="FE181" s="32">
        <v>1</v>
      </c>
      <c r="FF181" s="32">
        <v>1</v>
      </c>
      <c r="FI181" s="32">
        <v>1</v>
      </c>
      <c r="FJ181" s="32">
        <v>1</v>
      </c>
      <c r="FN181" s="32">
        <v>1</v>
      </c>
      <c r="FO181" s="32">
        <v>1</v>
      </c>
      <c r="FP181" s="32">
        <v>1</v>
      </c>
      <c r="FS181" s="32">
        <v>2</v>
      </c>
      <c r="FT181" s="32">
        <v>1</v>
      </c>
      <c r="FU181" s="32">
        <v>1</v>
      </c>
      <c r="FV181" s="32">
        <v>1</v>
      </c>
      <c r="FW181" s="32">
        <v>1</v>
      </c>
      <c r="FX181" s="32">
        <v>1</v>
      </c>
      <c r="FY181" s="32">
        <v>1</v>
      </c>
      <c r="FZ181" s="32">
        <v>1</v>
      </c>
      <c r="GA181" s="32">
        <v>1</v>
      </c>
      <c r="GB181" s="32">
        <v>1</v>
      </c>
      <c r="GC181" s="32">
        <v>1</v>
      </c>
      <c r="GD181" s="32">
        <v>1</v>
      </c>
      <c r="GE181" s="32">
        <v>1</v>
      </c>
      <c r="GF181" s="32">
        <v>1</v>
      </c>
      <c r="GG181" s="32">
        <v>1</v>
      </c>
      <c r="GH181" s="32">
        <v>1</v>
      </c>
      <c r="GI181" s="32">
        <v>1</v>
      </c>
      <c r="GJ181" s="32">
        <v>1</v>
      </c>
      <c r="GK181" s="32">
        <v>1</v>
      </c>
      <c r="GL181" s="32">
        <v>1</v>
      </c>
      <c r="GM181" s="32">
        <v>1</v>
      </c>
      <c r="GN181" s="32">
        <v>1</v>
      </c>
      <c r="GO181" s="32">
        <v>1</v>
      </c>
      <c r="GP181" s="32">
        <v>1</v>
      </c>
      <c r="GQ181" s="32">
        <v>1</v>
      </c>
      <c r="GR181" s="32">
        <v>1</v>
      </c>
      <c r="GY181" s="32">
        <v>1</v>
      </c>
      <c r="HA181" s="32">
        <v>1</v>
      </c>
      <c r="HC181" s="32">
        <v>1</v>
      </c>
      <c r="HD181" s="32">
        <v>1</v>
      </c>
      <c r="HE181" s="32">
        <v>1</v>
      </c>
      <c r="HF181" s="32">
        <v>1</v>
      </c>
      <c r="HG181" s="32">
        <v>1</v>
      </c>
      <c r="HH181" s="32">
        <v>1</v>
      </c>
      <c r="HJ181" s="32">
        <v>1</v>
      </c>
      <c r="HR181" s="32">
        <v>1</v>
      </c>
      <c r="HS181" s="32">
        <v>2</v>
      </c>
      <c r="HT181" s="32">
        <v>1</v>
      </c>
      <c r="HU181" s="32">
        <v>1</v>
      </c>
      <c r="HV181" s="32">
        <v>1</v>
      </c>
      <c r="HX181" s="32">
        <v>1</v>
      </c>
      <c r="HZ181" s="32">
        <v>1</v>
      </c>
      <c r="IA181" s="32">
        <v>1</v>
      </c>
      <c r="IC181" s="32">
        <v>2</v>
      </c>
      <c r="ID181" s="32">
        <v>1</v>
      </c>
      <c r="IF181" s="32">
        <v>1</v>
      </c>
      <c r="IG181" s="32">
        <v>1</v>
      </c>
      <c r="IN181" s="33">
        <f t="shared" si="56"/>
        <v>128</v>
      </c>
      <c r="IO181" s="34">
        <f t="shared" si="57"/>
        <v>30</v>
      </c>
      <c r="IP181" s="1"/>
      <c r="IQ181" s="1"/>
      <c r="IR181" s="1"/>
      <c r="IS181" s="35"/>
      <c r="IT181" s="35"/>
      <c r="IU181" s="35"/>
      <c r="IV181" s="36"/>
    </row>
    <row r="182" spans="1:256" s="44" customFormat="1" ht="18">
      <c r="A182" s="28">
        <v>175</v>
      </c>
      <c r="B182" s="41">
        <v>96</v>
      </c>
      <c r="C182" s="54" t="s">
        <v>659</v>
      </c>
      <c r="D182" s="42" t="s">
        <v>660</v>
      </c>
      <c r="E182" s="44">
        <v>50</v>
      </c>
      <c r="F182" s="44">
        <v>50</v>
      </c>
      <c r="G182" s="44">
        <v>40</v>
      </c>
      <c r="H182" s="44">
        <v>30</v>
      </c>
      <c r="I182" s="44">
        <v>10</v>
      </c>
      <c r="J182" s="44">
        <v>25</v>
      </c>
      <c r="K182" s="44">
        <v>30</v>
      </c>
      <c r="L182" s="44">
        <v>15</v>
      </c>
      <c r="M182" s="44">
        <v>25</v>
      </c>
      <c r="N182" s="44">
        <v>60</v>
      </c>
      <c r="O182" s="44">
        <v>30</v>
      </c>
      <c r="R182" s="44">
        <v>30</v>
      </c>
      <c r="S182" s="44">
        <v>35</v>
      </c>
      <c r="T182" s="44">
        <v>35</v>
      </c>
      <c r="U182" s="44">
        <v>50</v>
      </c>
      <c r="V182" s="44">
        <v>20</v>
      </c>
      <c r="W182" s="44">
        <v>10</v>
      </c>
      <c r="X182" s="44">
        <v>10</v>
      </c>
      <c r="Y182" s="44">
        <v>10</v>
      </c>
      <c r="Z182" s="44">
        <v>25</v>
      </c>
      <c r="AA182" s="44">
        <v>40</v>
      </c>
      <c r="AB182" s="44">
        <v>40</v>
      </c>
      <c r="AC182" s="44">
        <v>40</v>
      </c>
      <c r="AM182" s="44">
        <v>70</v>
      </c>
      <c r="AN182" s="44">
        <v>25</v>
      </c>
      <c r="AO182" s="44">
        <v>25</v>
      </c>
      <c r="AQ182" s="44">
        <v>15</v>
      </c>
      <c r="AR182" s="44">
        <v>15</v>
      </c>
      <c r="BH182" s="44">
        <v>30</v>
      </c>
      <c r="BI182" s="44">
        <v>9</v>
      </c>
      <c r="CQ182" s="44">
        <v>15</v>
      </c>
      <c r="CR182" s="44">
        <v>15</v>
      </c>
      <c r="CS182" s="44">
        <v>30</v>
      </c>
      <c r="CT182" s="44">
        <v>10</v>
      </c>
      <c r="CU182" s="44">
        <v>10</v>
      </c>
      <c r="CV182" s="44">
        <v>8</v>
      </c>
      <c r="CX182" s="44">
        <v>20</v>
      </c>
      <c r="CY182" s="44">
        <v>15</v>
      </c>
      <c r="CZ182" s="44">
        <v>20</v>
      </c>
      <c r="DA182" s="44">
        <v>40</v>
      </c>
      <c r="DE182" s="44">
        <v>10</v>
      </c>
      <c r="DF182" s="44">
        <v>15</v>
      </c>
      <c r="DG182" s="44">
        <v>20</v>
      </c>
      <c r="DH182" s="44">
        <v>25</v>
      </c>
      <c r="DI182" s="44">
        <v>15</v>
      </c>
      <c r="DJ182" s="44">
        <v>30</v>
      </c>
      <c r="DL182" s="44">
        <v>35</v>
      </c>
      <c r="DM182" s="44">
        <v>50</v>
      </c>
      <c r="DY182" s="44">
        <v>50</v>
      </c>
      <c r="DZ182" s="44">
        <v>25</v>
      </c>
      <c r="EA182" s="44">
        <v>6</v>
      </c>
      <c r="EB182" s="44">
        <v>6</v>
      </c>
      <c r="EC182" s="44">
        <v>7</v>
      </c>
      <c r="ED182" s="44">
        <v>6</v>
      </c>
      <c r="EE182" s="44">
        <v>20</v>
      </c>
      <c r="EF182" s="44">
        <v>35</v>
      </c>
      <c r="EG182" s="44">
        <v>35</v>
      </c>
      <c r="EH182" s="44">
        <v>35</v>
      </c>
      <c r="EI182" s="44">
        <v>35</v>
      </c>
      <c r="EJ182" s="44">
        <v>25</v>
      </c>
      <c r="EL182" s="44">
        <v>6</v>
      </c>
      <c r="ET182" s="44">
        <v>20</v>
      </c>
      <c r="FE182" s="44">
        <v>10</v>
      </c>
      <c r="FI182" s="44">
        <v>18</v>
      </c>
      <c r="FJ182" s="44">
        <v>8</v>
      </c>
      <c r="FN182" s="44">
        <v>30</v>
      </c>
      <c r="FO182" s="44">
        <v>30</v>
      </c>
      <c r="FP182" s="44">
        <v>50</v>
      </c>
      <c r="FS182" s="44">
        <v>20</v>
      </c>
      <c r="FT182" s="44">
        <v>7</v>
      </c>
      <c r="FU182" s="44">
        <v>7</v>
      </c>
      <c r="FV182" s="44">
        <v>8</v>
      </c>
      <c r="FW182" s="44">
        <v>10</v>
      </c>
      <c r="FX182" s="44">
        <v>15</v>
      </c>
      <c r="FY182" s="44">
        <v>7</v>
      </c>
      <c r="FZ182" s="44">
        <v>10</v>
      </c>
      <c r="GA182" s="44">
        <v>7</v>
      </c>
      <c r="GB182" s="44">
        <v>15</v>
      </c>
      <c r="GC182" s="44">
        <v>15</v>
      </c>
      <c r="GD182" s="44">
        <v>20</v>
      </c>
      <c r="GE182" s="44">
        <v>20</v>
      </c>
      <c r="GF182" s="44">
        <v>10</v>
      </c>
      <c r="GG182" s="44">
        <v>25</v>
      </c>
      <c r="GH182" s="44">
        <v>25</v>
      </c>
      <c r="GI182" s="44">
        <v>20</v>
      </c>
      <c r="GJ182" s="44">
        <v>15</v>
      </c>
      <c r="GK182" s="44">
        <v>15</v>
      </c>
      <c r="GL182" s="44">
        <v>25</v>
      </c>
      <c r="GM182" s="44">
        <v>20</v>
      </c>
      <c r="GN182" s="44">
        <v>15</v>
      </c>
      <c r="GO182" s="44">
        <v>25</v>
      </c>
      <c r="GP182" s="44">
        <v>10</v>
      </c>
      <c r="GQ182" s="44">
        <v>12</v>
      </c>
      <c r="GR182" s="44">
        <v>15</v>
      </c>
      <c r="GY182" s="44">
        <v>20</v>
      </c>
      <c r="HA182" s="44">
        <v>21</v>
      </c>
      <c r="HC182" s="44">
        <v>20</v>
      </c>
      <c r="HD182" s="44">
        <v>22</v>
      </c>
      <c r="HE182" s="44">
        <v>30</v>
      </c>
      <c r="HF182" s="44">
        <v>30</v>
      </c>
      <c r="HG182" s="44">
        <v>30</v>
      </c>
      <c r="HH182" s="44">
        <v>30</v>
      </c>
      <c r="HJ182" s="44">
        <v>8</v>
      </c>
      <c r="HR182" s="44">
        <v>20</v>
      </c>
      <c r="HS182" s="44">
        <v>22</v>
      </c>
      <c r="HT182" s="44">
        <v>22</v>
      </c>
      <c r="HU182" s="44">
        <v>20</v>
      </c>
      <c r="HV182" s="44">
        <v>12</v>
      </c>
      <c r="HX182" s="44">
        <v>30</v>
      </c>
      <c r="HZ182" s="44">
        <v>22</v>
      </c>
      <c r="IA182" s="44">
        <v>22</v>
      </c>
      <c r="IC182" s="44">
        <v>25</v>
      </c>
      <c r="ID182" s="44">
        <v>24</v>
      </c>
      <c r="IF182" s="44">
        <v>30</v>
      </c>
      <c r="IG182" s="44">
        <v>30</v>
      </c>
      <c r="IN182" s="33">
        <f t="shared" si="56"/>
        <v>2622</v>
      </c>
      <c r="IO182" s="34">
        <f t="shared" si="57"/>
        <v>733</v>
      </c>
      <c r="IP182" s="1"/>
      <c r="IQ182" s="1"/>
      <c r="IR182" s="1"/>
      <c r="IS182" s="1"/>
      <c r="IT182" s="1"/>
      <c r="IU182" s="1"/>
      <c r="IV182" s="46"/>
    </row>
    <row r="183" spans="1:256" s="44" customFormat="1" ht="18">
      <c r="A183" s="28">
        <v>176</v>
      </c>
      <c r="B183" s="41">
        <v>97</v>
      </c>
      <c r="C183" s="40" t="s">
        <v>661</v>
      </c>
      <c r="D183" s="42" t="s">
        <v>662</v>
      </c>
      <c r="E183" s="44">
        <v>10</v>
      </c>
      <c r="F183" s="44">
        <v>10</v>
      </c>
      <c r="G183" s="44">
        <v>10</v>
      </c>
      <c r="H183" s="44">
        <v>10</v>
      </c>
      <c r="I183" s="44">
        <v>10</v>
      </c>
      <c r="J183" s="44">
        <v>10</v>
      </c>
      <c r="K183" s="44">
        <v>10</v>
      </c>
      <c r="L183" s="44">
        <v>12</v>
      </c>
      <c r="M183" s="44">
        <v>10</v>
      </c>
      <c r="N183" s="44">
        <v>21</v>
      </c>
      <c r="O183" s="44">
        <v>10</v>
      </c>
      <c r="R183" s="44">
        <v>9</v>
      </c>
      <c r="S183" s="44">
        <v>18</v>
      </c>
      <c r="T183" s="44">
        <v>10</v>
      </c>
      <c r="U183" s="44">
        <v>15</v>
      </c>
      <c r="V183" s="44">
        <v>15</v>
      </c>
      <c r="W183" s="44">
        <v>10</v>
      </c>
      <c r="X183" s="44">
        <v>10</v>
      </c>
      <c r="Y183" s="44">
        <v>10</v>
      </c>
      <c r="Z183" s="44">
        <v>10</v>
      </c>
      <c r="AA183" s="44">
        <v>18</v>
      </c>
      <c r="AB183" s="44">
        <v>18</v>
      </c>
      <c r="AC183" s="44">
        <v>18</v>
      </c>
      <c r="AM183" s="44">
        <v>15</v>
      </c>
      <c r="AN183" s="44">
        <v>10</v>
      </c>
      <c r="AO183" s="44">
        <v>10</v>
      </c>
      <c r="AQ183" s="44">
        <v>8</v>
      </c>
      <c r="AR183" s="44">
        <v>8</v>
      </c>
      <c r="BH183" s="44">
        <v>10</v>
      </c>
      <c r="BI183" s="44">
        <v>5</v>
      </c>
      <c r="CQ183" s="44">
        <v>7</v>
      </c>
      <c r="CR183" s="44">
        <v>8</v>
      </c>
      <c r="CS183" s="44">
        <v>8</v>
      </c>
      <c r="CT183" s="44">
        <v>5</v>
      </c>
      <c r="CU183" s="43">
        <v>9</v>
      </c>
      <c r="CV183" s="43">
        <v>8</v>
      </c>
      <c r="CX183" s="44">
        <v>9</v>
      </c>
      <c r="CY183" s="44">
        <v>7</v>
      </c>
      <c r="CZ183" s="44">
        <v>7</v>
      </c>
      <c r="DA183" s="44">
        <v>15</v>
      </c>
      <c r="DE183" s="44">
        <v>12</v>
      </c>
      <c r="DF183" s="44">
        <v>9</v>
      </c>
      <c r="DG183" s="44">
        <v>10</v>
      </c>
      <c r="DH183" s="44">
        <v>11</v>
      </c>
      <c r="DI183" s="44">
        <v>14</v>
      </c>
      <c r="DJ183" s="44">
        <v>12</v>
      </c>
      <c r="DL183" s="44">
        <v>12</v>
      </c>
      <c r="DM183" s="44">
        <v>21</v>
      </c>
      <c r="DY183" s="44">
        <v>11</v>
      </c>
      <c r="DZ183" s="44">
        <v>8</v>
      </c>
      <c r="EA183" s="44">
        <v>6</v>
      </c>
      <c r="EB183" s="44">
        <v>6</v>
      </c>
      <c r="EC183" s="44">
        <v>5</v>
      </c>
      <c r="ED183" s="44">
        <v>6</v>
      </c>
      <c r="EE183" s="44">
        <v>10</v>
      </c>
      <c r="EF183" s="44">
        <v>15</v>
      </c>
      <c r="EG183" s="44">
        <v>15</v>
      </c>
      <c r="EH183" s="44">
        <v>15</v>
      </c>
      <c r="EI183" s="44">
        <v>15</v>
      </c>
      <c r="EJ183" s="44">
        <v>12</v>
      </c>
      <c r="EL183" s="44">
        <v>6</v>
      </c>
      <c r="ET183" s="44">
        <v>10</v>
      </c>
      <c r="FE183" s="44">
        <v>10</v>
      </c>
      <c r="FI183" s="44">
        <v>9</v>
      </c>
      <c r="FJ183" s="44">
        <v>8</v>
      </c>
      <c r="FN183" s="44">
        <v>10</v>
      </c>
      <c r="FO183" s="44">
        <v>10</v>
      </c>
      <c r="FP183" s="44">
        <v>10</v>
      </c>
      <c r="FS183" s="44">
        <v>10</v>
      </c>
      <c r="FT183" s="44">
        <v>7</v>
      </c>
      <c r="FU183" s="44">
        <v>7</v>
      </c>
      <c r="FV183" s="44">
        <v>8</v>
      </c>
      <c r="FW183" s="44">
        <v>10</v>
      </c>
      <c r="FX183" s="44">
        <v>15</v>
      </c>
      <c r="FY183" s="44">
        <v>7</v>
      </c>
      <c r="FZ183" s="44">
        <v>10</v>
      </c>
      <c r="GA183" s="44">
        <v>7</v>
      </c>
      <c r="GB183" s="44">
        <v>15</v>
      </c>
      <c r="GC183" s="44">
        <v>15</v>
      </c>
      <c r="GD183" s="44">
        <v>10</v>
      </c>
      <c r="GE183" s="44">
        <v>10</v>
      </c>
      <c r="GF183" s="44">
        <v>10</v>
      </c>
      <c r="GG183" s="44">
        <v>10</v>
      </c>
      <c r="GH183" s="44">
        <v>11</v>
      </c>
      <c r="GI183" s="44">
        <v>12</v>
      </c>
      <c r="GJ183" s="44">
        <v>8</v>
      </c>
      <c r="GK183" s="44">
        <v>15</v>
      </c>
      <c r="GL183" s="44">
        <v>12</v>
      </c>
      <c r="GM183" s="44">
        <v>10</v>
      </c>
      <c r="GN183" s="44">
        <v>10</v>
      </c>
      <c r="GO183" s="44">
        <v>10</v>
      </c>
      <c r="GP183" s="44">
        <v>10</v>
      </c>
      <c r="GQ183" s="44">
        <v>12</v>
      </c>
      <c r="GR183" s="44">
        <v>15</v>
      </c>
      <c r="GY183" s="44">
        <v>10</v>
      </c>
      <c r="HA183" s="44">
        <v>12</v>
      </c>
      <c r="HC183" s="44">
        <v>8</v>
      </c>
      <c r="HD183" s="44">
        <v>14</v>
      </c>
      <c r="HE183" s="44">
        <v>10</v>
      </c>
      <c r="HF183" s="44">
        <v>10</v>
      </c>
      <c r="HG183" s="44">
        <v>10</v>
      </c>
      <c r="HH183" s="44">
        <v>10</v>
      </c>
      <c r="HJ183" s="44">
        <v>8</v>
      </c>
      <c r="HR183" s="44">
        <v>15</v>
      </c>
      <c r="HS183" s="44">
        <v>11</v>
      </c>
      <c r="HT183" s="44">
        <v>11</v>
      </c>
      <c r="HU183" s="44">
        <v>10</v>
      </c>
      <c r="HV183" s="44">
        <v>12</v>
      </c>
      <c r="HX183" s="44">
        <v>12</v>
      </c>
      <c r="HZ183" s="44">
        <v>15</v>
      </c>
      <c r="IA183" s="44">
        <v>15</v>
      </c>
      <c r="IC183" s="44">
        <v>15</v>
      </c>
      <c r="ID183" s="44">
        <v>14</v>
      </c>
      <c r="IF183" s="44">
        <v>12</v>
      </c>
      <c r="IG183" s="44">
        <v>12</v>
      </c>
      <c r="IN183" s="33">
        <f t="shared" si="56"/>
        <v>1253</v>
      </c>
      <c r="IO183" s="34">
        <f t="shared" si="57"/>
        <v>325</v>
      </c>
      <c r="IP183" s="1"/>
      <c r="IQ183" s="1"/>
      <c r="IR183" s="1"/>
      <c r="IS183" s="1"/>
      <c r="IT183" s="1"/>
      <c r="IU183" s="1"/>
      <c r="IV183" s="46"/>
    </row>
    <row r="184" spans="1:256" s="44" customFormat="1" ht="18">
      <c r="A184" s="28">
        <v>177</v>
      </c>
      <c r="B184" s="41">
        <v>98</v>
      </c>
      <c r="C184" s="40" t="s">
        <v>663</v>
      </c>
      <c r="D184" s="42" t="s">
        <v>648</v>
      </c>
      <c r="E184" s="44">
        <v>3</v>
      </c>
      <c r="F184" s="44">
        <v>5</v>
      </c>
      <c r="G184" s="44">
        <v>2</v>
      </c>
      <c r="H184" s="44">
        <v>1</v>
      </c>
      <c r="I184" s="44">
        <v>1</v>
      </c>
      <c r="J184" s="44">
        <v>1</v>
      </c>
      <c r="K184" s="44">
        <v>1</v>
      </c>
      <c r="L184" s="44">
        <v>1</v>
      </c>
      <c r="M184" s="44">
        <v>1</v>
      </c>
      <c r="N184" s="44">
        <v>1</v>
      </c>
      <c r="O184" s="44">
        <v>1</v>
      </c>
      <c r="R184" s="44">
        <v>1</v>
      </c>
      <c r="S184" s="44">
        <v>1</v>
      </c>
      <c r="T184" s="44">
        <v>1</v>
      </c>
      <c r="U184" s="44">
        <v>2</v>
      </c>
      <c r="V184" s="44">
        <v>1</v>
      </c>
      <c r="W184" s="44">
        <v>1</v>
      </c>
      <c r="X184" s="44">
        <v>1</v>
      </c>
      <c r="Y184" s="44">
        <v>1</v>
      </c>
      <c r="Z184" s="44">
        <v>1</v>
      </c>
      <c r="AA184" s="44">
        <v>1</v>
      </c>
      <c r="AB184" s="44">
        <v>1</v>
      </c>
      <c r="AC184" s="44">
        <v>1</v>
      </c>
      <c r="AM184" s="44">
        <v>1</v>
      </c>
      <c r="AN184" s="44">
        <v>1</v>
      </c>
      <c r="AO184" s="44">
        <v>1</v>
      </c>
      <c r="AQ184" s="44">
        <v>1</v>
      </c>
      <c r="AR184" s="44">
        <v>1</v>
      </c>
      <c r="BH184" s="44">
        <v>1</v>
      </c>
      <c r="BI184" s="44">
        <v>1</v>
      </c>
      <c r="CQ184" s="44">
        <v>1</v>
      </c>
      <c r="CR184" s="44">
        <v>1</v>
      </c>
      <c r="CS184" s="44">
        <v>1</v>
      </c>
      <c r="CT184" s="44">
        <v>1</v>
      </c>
      <c r="CU184" s="44">
        <v>1</v>
      </c>
      <c r="CV184" s="44">
        <v>1</v>
      </c>
      <c r="CX184" s="44">
        <v>1</v>
      </c>
      <c r="CY184" s="44">
        <v>1</v>
      </c>
      <c r="CZ184" s="44">
        <v>1</v>
      </c>
      <c r="DA184" s="44">
        <v>2</v>
      </c>
      <c r="DE184" s="44">
        <v>1</v>
      </c>
      <c r="DF184" s="44">
        <v>1</v>
      </c>
      <c r="DG184" s="44">
        <v>1</v>
      </c>
      <c r="DH184" s="44">
        <v>1</v>
      </c>
      <c r="DI184" s="44">
        <v>1</v>
      </c>
      <c r="DJ184" s="44">
        <v>1</v>
      </c>
      <c r="DL184" s="44">
        <v>1</v>
      </c>
      <c r="DM184" s="44">
        <v>1</v>
      </c>
      <c r="DY184" s="44">
        <v>1</v>
      </c>
      <c r="DZ184" s="44">
        <v>1</v>
      </c>
      <c r="EA184" s="44">
        <v>1</v>
      </c>
      <c r="EB184" s="44">
        <v>1</v>
      </c>
      <c r="EC184" s="44">
        <v>1</v>
      </c>
      <c r="ED184" s="44">
        <v>1</v>
      </c>
      <c r="EE184" s="44">
        <v>1</v>
      </c>
      <c r="EF184" s="44">
        <v>1</v>
      </c>
      <c r="EG184" s="44">
        <v>1</v>
      </c>
      <c r="EH184" s="44">
        <v>1</v>
      </c>
      <c r="EI184" s="44">
        <v>1</v>
      </c>
      <c r="EJ184" s="44">
        <v>1</v>
      </c>
      <c r="EL184" s="44">
        <v>1</v>
      </c>
      <c r="ET184" s="44">
        <v>1</v>
      </c>
      <c r="FE184" s="44">
        <v>1</v>
      </c>
      <c r="FF184" s="44">
        <v>1</v>
      </c>
      <c r="FI184" s="44">
        <v>1</v>
      </c>
      <c r="FJ184" s="44">
        <v>1</v>
      </c>
      <c r="FN184" s="44">
        <v>1</v>
      </c>
      <c r="FO184" s="44">
        <v>1</v>
      </c>
      <c r="FP184" s="44">
        <v>1</v>
      </c>
      <c r="FS184" s="44">
        <v>2</v>
      </c>
      <c r="FT184" s="44">
        <v>1</v>
      </c>
      <c r="FU184" s="44">
        <v>1</v>
      </c>
      <c r="FV184" s="44">
        <v>1</v>
      </c>
      <c r="FW184" s="44">
        <v>1</v>
      </c>
      <c r="FX184" s="44">
        <v>1</v>
      </c>
      <c r="FY184" s="44">
        <v>1</v>
      </c>
      <c r="FZ184" s="44">
        <v>1</v>
      </c>
      <c r="GA184" s="44">
        <v>1</v>
      </c>
      <c r="GB184" s="44">
        <v>1</v>
      </c>
      <c r="GC184" s="44">
        <v>1</v>
      </c>
      <c r="GD184" s="44">
        <v>1</v>
      </c>
      <c r="GE184" s="44">
        <v>1</v>
      </c>
      <c r="GF184" s="44">
        <v>1</v>
      </c>
      <c r="GG184" s="44">
        <v>1</v>
      </c>
      <c r="GH184" s="44">
        <v>1</v>
      </c>
      <c r="GI184" s="44">
        <v>1</v>
      </c>
      <c r="GJ184" s="44">
        <v>1</v>
      </c>
      <c r="GK184" s="44">
        <v>1</v>
      </c>
      <c r="GL184" s="44">
        <v>1</v>
      </c>
      <c r="GM184" s="44">
        <v>1</v>
      </c>
      <c r="GN184" s="44">
        <v>1</v>
      </c>
      <c r="GO184" s="44">
        <v>1</v>
      </c>
      <c r="GP184" s="44">
        <v>1</v>
      </c>
      <c r="GQ184" s="44">
        <v>1</v>
      </c>
      <c r="GR184" s="44">
        <v>1</v>
      </c>
      <c r="GY184" s="44">
        <v>1</v>
      </c>
      <c r="HA184" s="44">
        <v>1</v>
      </c>
      <c r="HC184" s="44">
        <v>1</v>
      </c>
      <c r="HD184" s="44">
        <v>1</v>
      </c>
      <c r="HE184" s="44">
        <v>1</v>
      </c>
      <c r="HF184" s="44">
        <v>1</v>
      </c>
      <c r="HG184" s="44">
        <v>1</v>
      </c>
      <c r="HH184" s="44">
        <v>1</v>
      </c>
      <c r="HJ184" s="44">
        <v>1</v>
      </c>
      <c r="HR184" s="44">
        <v>1</v>
      </c>
      <c r="HS184" s="44">
        <v>2</v>
      </c>
      <c r="HT184" s="44">
        <v>1</v>
      </c>
      <c r="HU184" s="44">
        <v>1</v>
      </c>
      <c r="HV184" s="44">
        <v>1</v>
      </c>
      <c r="HX184" s="44">
        <v>1</v>
      </c>
      <c r="HZ184" s="44">
        <v>1</v>
      </c>
      <c r="IA184" s="44">
        <v>1</v>
      </c>
      <c r="IC184" s="44">
        <v>2</v>
      </c>
      <c r="ID184" s="44">
        <v>1</v>
      </c>
      <c r="IF184" s="44">
        <v>1</v>
      </c>
      <c r="IG184" s="44">
        <v>1</v>
      </c>
      <c r="IN184" s="33">
        <f t="shared" si="56"/>
        <v>128</v>
      </c>
      <c r="IO184" s="34">
        <f t="shared" si="57"/>
        <v>30</v>
      </c>
      <c r="IP184" s="1"/>
      <c r="IQ184" s="1"/>
      <c r="IR184" s="1"/>
      <c r="IS184" s="1"/>
      <c r="IT184" s="1"/>
      <c r="IU184" s="1"/>
      <c r="IV184" s="46"/>
    </row>
    <row r="185" spans="1:256" s="44" customFormat="1" ht="18">
      <c r="A185" s="28">
        <v>178</v>
      </c>
      <c r="B185" s="41">
        <v>98</v>
      </c>
      <c r="C185" s="53" t="s">
        <v>664</v>
      </c>
      <c r="D185" s="42" t="s">
        <v>648</v>
      </c>
      <c r="E185" s="44">
        <v>3</v>
      </c>
      <c r="F185" s="44">
        <v>5</v>
      </c>
      <c r="G185" s="44">
        <v>2</v>
      </c>
      <c r="H185" s="44">
        <v>1</v>
      </c>
      <c r="I185" s="44">
        <v>1</v>
      </c>
      <c r="J185" s="44">
        <v>1</v>
      </c>
      <c r="K185" s="44">
        <v>1</v>
      </c>
      <c r="L185" s="44">
        <v>1</v>
      </c>
      <c r="M185" s="44">
        <v>1</v>
      </c>
      <c r="N185" s="44">
        <v>1</v>
      </c>
      <c r="O185" s="44">
        <v>1</v>
      </c>
      <c r="R185" s="44">
        <v>1</v>
      </c>
      <c r="S185" s="44">
        <v>1</v>
      </c>
      <c r="T185" s="44">
        <v>1</v>
      </c>
      <c r="U185" s="44">
        <v>2</v>
      </c>
      <c r="V185" s="44">
        <v>1</v>
      </c>
      <c r="W185" s="44">
        <v>1</v>
      </c>
      <c r="X185" s="44">
        <v>1</v>
      </c>
      <c r="Y185" s="44">
        <v>1</v>
      </c>
      <c r="Z185" s="44">
        <v>1</v>
      </c>
      <c r="AA185" s="44">
        <v>1</v>
      </c>
      <c r="AB185" s="44">
        <v>1</v>
      </c>
      <c r="AC185" s="44">
        <v>1</v>
      </c>
      <c r="AM185" s="44">
        <v>1</v>
      </c>
      <c r="AN185" s="44">
        <v>1</v>
      </c>
      <c r="AO185" s="44">
        <v>1</v>
      </c>
      <c r="AQ185" s="44">
        <v>1</v>
      </c>
      <c r="AR185" s="44">
        <v>1</v>
      </c>
      <c r="BH185" s="44">
        <v>1</v>
      </c>
      <c r="BI185" s="44">
        <v>1</v>
      </c>
      <c r="CQ185" s="44">
        <v>1</v>
      </c>
      <c r="CR185" s="44">
        <v>1</v>
      </c>
      <c r="CS185" s="44">
        <v>1</v>
      </c>
      <c r="CT185" s="44">
        <v>1</v>
      </c>
      <c r="CU185" s="44">
        <v>1</v>
      </c>
      <c r="CV185" s="44">
        <v>1</v>
      </c>
      <c r="CX185" s="44">
        <v>1</v>
      </c>
      <c r="CY185" s="44">
        <v>1</v>
      </c>
      <c r="CZ185" s="44">
        <v>1</v>
      </c>
      <c r="DA185" s="44">
        <v>2</v>
      </c>
      <c r="DE185" s="44">
        <v>1</v>
      </c>
      <c r="DF185" s="44">
        <v>1</v>
      </c>
      <c r="DG185" s="44">
        <v>1</v>
      </c>
      <c r="DH185" s="44">
        <v>1</v>
      </c>
      <c r="DI185" s="44">
        <v>1</v>
      </c>
      <c r="DJ185" s="44">
        <v>1</v>
      </c>
      <c r="DL185" s="44">
        <v>1</v>
      </c>
      <c r="DM185" s="44">
        <v>1</v>
      </c>
      <c r="DY185" s="44">
        <v>1</v>
      </c>
      <c r="DZ185" s="44">
        <v>1</v>
      </c>
      <c r="EA185" s="44">
        <v>1</v>
      </c>
      <c r="EB185" s="44">
        <v>1</v>
      </c>
      <c r="EC185" s="44">
        <v>1</v>
      </c>
      <c r="ED185" s="44">
        <v>1</v>
      </c>
      <c r="EE185" s="44">
        <v>1</v>
      </c>
      <c r="EF185" s="44">
        <v>1</v>
      </c>
      <c r="EG185" s="44">
        <v>1</v>
      </c>
      <c r="EH185" s="44">
        <v>1</v>
      </c>
      <c r="EI185" s="44">
        <v>1</v>
      </c>
      <c r="EJ185" s="44">
        <v>1</v>
      </c>
      <c r="EL185" s="44">
        <v>1</v>
      </c>
      <c r="ET185" s="44">
        <v>1</v>
      </c>
      <c r="FE185" s="44">
        <v>1</v>
      </c>
      <c r="FF185" s="44">
        <v>1</v>
      </c>
      <c r="FI185" s="44">
        <v>1</v>
      </c>
      <c r="FJ185" s="44">
        <v>1</v>
      </c>
      <c r="FN185" s="44">
        <v>1</v>
      </c>
      <c r="FO185" s="44">
        <v>1</v>
      </c>
      <c r="FP185" s="44">
        <v>1</v>
      </c>
      <c r="FS185" s="44">
        <v>2</v>
      </c>
      <c r="FT185" s="44">
        <v>1</v>
      </c>
      <c r="FU185" s="44">
        <v>1</v>
      </c>
      <c r="FV185" s="44">
        <v>1</v>
      </c>
      <c r="FW185" s="44">
        <v>1</v>
      </c>
      <c r="FX185" s="44">
        <v>1</v>
      </c>
      <c r="FY185" s="44">
        <v>1</v>
      </c>
      <c r="FZ185" s="44">
        <v>1</v>
      </c>
      <c r="GA185" s="44">
        <v>1</v>
      </c>
      <c r="GB185" s="44">
        <v>1</v>
      </c>
      <c r="GC185" s="44">
        <v>1</v>
      </c>
      <c r="GD185" s="44">
        <v>1</v>
      </c>
      <c r="GE185" s="44">
        <v>1</v>
      </c>
      <c r="GF185" s="44">
        <v>1</v>
      </c>
      <c r="GG185" s="44">
        <v>1</v>
      </c>
      <c r="GH185" s="44">
        <v>1</v>
      </c>
      <c r="GI185" s="44">
        <v>1</v>
      </c>
      <c r="GJ185" s="44">
        <v>1</v>
      </c>
      <c r="GK185" s="44">
        <v>1</v>
      </c>
      <c r="GL185" s="44">
        <v>1</v>
      </c>
      <c r="GM185" s="44">
        <v>1</v>
      </c>
      <c r="GN185" s="44">
        <v>1</v>
      </c>
      <c r="GO185" s="44">
        <v>1</v>
      </c>
      <c r="GP185" s="44">
        <v>1</v>
      </c>
      <c r="GQ185" s="44">
        <v>1</v>
      </c>
      <c r="GR185" s="44">
        <v>1</v>
      </c>
      <c r="GY185" s="44">
        <v>1</v>
      </c>
      <c r="HA185" s="44">
        <v>1</v>
      </c>
      <c r="HC185" s="44">
        <v>1</v>
      </c>
      <c r="HD185" s="44">
        <v>1</v>
      </c>
      <c r="HE185" s="44">
        <v>1</v>
      </c>
      <c r="HF185" s="44">
        <v>1</v>
      </c>
      <c r="HG185" s="44">
        <v>1</v>
      </c>
      <c r="HH185" s="44">
        <v>1</v>
      </c>
      <c r="HJ185" s="44">
        <v>1</v>
      </c>
      <c r="HR185" s="44">
        <v>1</v>
      </c>
      <c r="HS185" s="44">
        <v>2</v>
      </c>
      <c r="HT185" s="44">
        <v>1</v>
      </c>
      <c r="HU185" s="44">
        <v>1</v>
      </c>
      <c r="HV185" s="44">
        <v>1</v>
      </c>
      <c r="HX185" s="44">
        <v>1</v>
      </c>
      <c r="HZ185" s="44">
        <v>1</v>
      </c>
      <c r="IA185" s="44">
        <v>1</v>
      </c>
      <c r="IC185" s="44">
        <v>2</v>
      </c>
      <c r="ID185" s="44">
        <v>1</v>
      </c>
      <c r="IF185" s="44">
        <v>1</v>
      </c>
      <c r="IG185" s="44">
        <v>1</v>
      </c>
      <c r="IN185" s="33">
        <f t="shared" si="56"/>
        <v>128</v>
      </c>
      <c r="IO185" s="34">
        <f t="shared" si="57"/>
        <v>30</v>
      </c>
      <c r="IP185" s="1"/>
      <c r="IQ185" s="1"/>
      <c r="IR185" s="1"/>
      <c r="IS185" s="1"/>
      <c r="IT185" s="1"/>
      <c r="IU185" s="1"/>
      <c r="IV185" s="46"/>
    </row>
    <row r="186" spans="1:256" s="32" customFormat="1" ht="18">
      <c r="A186" s="28">
        <v>179</v>
      </c>
      <c r="B186" s="41">
        <v>99</v>
      </c>
      <c r="C186" s="40" t="s">
        <v>665</v>
      </c>
      <c r="D186" s="42" t="s">
        <v>666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IN186" s="33">
        <f t="shared" si="56"/>
        <v>0</v>
      </c>
      <c r="IO186" s="34">
        <f t="shared" si="57"/>
        <v>0</v>
      </c>
      <c r="IP186" s="1"/>
      <c r="IQ186" s="1"/>
      <c r="IR186" s="1"/>
      <c r="IS186" s="35"/>
      <c r="IT186" s="35"/>
      <c r="IU186" s="35"/>
      <c r="IV186" s="36"/>
    </row>
    <row r="187" spans="1:256" s="44" customFormat="1" ht="18">
      <c r="A187" s="28">
        <v>180</v>
      </c>
      <c r="B187" s="41">
        <v>100</v>
      </c>
      <c r="C187" s="82" t="s">
        <v>667</v>
      </c>
      <c r="D187" s="42" t="s">
        <v>668</v>
      </c>
      <c r="E187" s="44">
        <v>3</v>
      </c>
      <c r="F187" s="44">
        <v>5</v>
      </c>
      <c r="G187" s="44">
        <v>2</v>
      </c>
      <c r="H187" s="44">
        <v>1</v>
      </c>
      <c r="I187" s="44">
        <v>1</v>
      </c>
      <c r="J187" s="44">
        <v>1</v>
      </c>
      <c r="K187" s="44">
        <v>1</v>
      </c>
      <c r="L187" s="44">
        <v>1</v>
      </c>
      <c r="M187" s="44">
        <v>1</v>
      </c>
      <c r="N187" s="44">
        <v>1</v>
      </c>
      <c r="O187" s="44">
        <v>1</v>
      </c>
      <c r="R187" s="44">
        <v>1</v>
      </c>
      <c r="S187" s="44">
        <v>1</v>
      </c>
      <c r="T187" s="44">
        <v>1</v>
      </c>
      <c r="U187" s="44">
        <v>2</v>
      </c>
      <c r="V187" s="44">
        <v>1</v>
      </c>
      <c r="W187" s="44">
        <v>1</v>
      </c>
      <c r="X187" s="44">
        <v>1</v>
      </c>
      <c r="Y187" s="44">
        <v>1</v>
      </c>
      <c r="Z187" s="44">
        <v>1</v>
      </c>
      <c r="AA187" s="44">
        <v>1</v>
      </c>
      <c r="AB187" s="44">
        <v>1</v>
      </c>
      <c r="AC187" s="44">
        <v>1</v>
      </c>
      <c r="AM187" s="44">
        <v>1</v>
      </c>
      <c r="AN187" s="44">
        <v>1</v>
      </c>
      <c r="AO187" s="44">
        <v>1</v>
      </c>
      <c r="AQ187" s="44">
        <v>1</v>
      </c>
      <c r="AR187" s="44">
        <v>1</v>
      </c>
      <c r="BH187" s="44">
        <v>1</v>
      </c>
      <c r="BI187" s="44">
        <v>1</v>
      </c>
      <c r="CQ187" s="44">
        <v>1</v>
      </c>
      <c r="CR187" s="44">
        <v>1</v>
      </c>
      <c r="CS187" s="44">
        <v>1</v>
      </c>
      <c r="CT187" s="44">
        <v>1</v>
      </c>
      <c r="CU187" s="43">
        <v>1</v>
      </c>
      <c r="CV187" s="43">
        <v>1</v>
      </c>
      <c r="CX187" s="44">
        <v>1</v>
      </c>
      <c r="CY187" s="44">
        <v>1</v>
      </c>
      <c r="CZ187" s="44">
        <v>1</v>
      </c>
      <c r="DA187" s="44">
        <v>2</v>
      </c>
      <c r="DE187" s="44">
        <v>1</v>
      </c>
      <c r="DF187" s="44">
        <v>1</v>
      </c>
      <c r="DG187" s="44">
        <v>1</v>
      </c>
      <c r="DH187" s="44">
        <v>1</v>
      </c>
      <c r="DI187" s="44">
        <v>1</v>
      </c>
      <c r="DJ187" s="44">
        <v>1</v>
      </c>
      <c r="DL187" s="44">
        <v>1</v>
      </c>
      <c r="DM187" s="44">
        <v>1</v>
      </c>
      <c r="DY187" s="44">
        <v>1</v>
      </c>
      <c r="DZ187" s="44">
        <v>1</v>
      </c>
      <c r="EA187" s="44">
        <v>1</v>
      </c>
      <c r="EB187" s="44">
        <v>1</v>
      </c>
      <c r="EC187" s="44">
        <v>1</v>
      </c>
      <c r="ED187" s="44">
        <v>1</v>
      </c>
      <c r="EE187" s="44">
        <v>1</v>
      </c>
      <c r="EF187" s="44">
        <v>1</v>
      </c>
      <c r="EG187" s="44">
        <v>1</v>
      </c>
      <c r="EH187" s="44">
        <v>1</v>
      </c>
      <c r="EI187" s="44">
        <v>1</v>
      </c>
      <c r="EJ187" s="44">
        <v>1</v>
      </c>
      <c r="EL187" s="44">
        <v>1</v>
      </c>
      <c r="ET187" s="44">
        <v>1</v>
      </c>
      <c r="FE187" s="44">
        <v>1</v>
      </c>
      <c r="FF187" s="44">
        <v>1</v>
      </c>
      <c r="FI187" s="44">
        <v>1</v>
      </c>
      <c r="FJ187" s="44">
        <v>1</v>
      </c>
      <c r="FN187" s="44">
        <v>1</v>
      </c>
      <c r="FO187" s="44">
        <v>1</v>
      </c>
      <c r="FP187" s="44">
        <v>1</v>
      </c>
      <c r="FS187" s="44">
        <v>2</v>
      </c>
      <c r="FT187" s="44">
        <v>1</v>
      </c>
      <c r="FU187" s="44">
        <v>1</v>
      </c>
      <c r="FV187" s="44">
        <v>1</v>
      </c>
      <c r="FW187" s="44">
        <v>1</v>
      </c>
      <c r="FX187" s="44">
        <v>1</v>
      </c>
      <c r="FY187" s="44">
        <v>1</v>
      </c>
      <c r="FZ187" s="44">
        <v>1</v>
      </c>
      <c r="GA187" s="44">
        <v>1</v>
      </c>
      <c r="GB187" s="44">
        <v>1</v>
      </c>
      <c r="GC187" s="44">
        <v>1</v>
      </c>
      <c r="GD187" s="44">
        <v>1</v>
      </c>
      <c r="GE187" s="44">
        <v>1</v>
      </c>
      <c r="GF187" s="44">
        <v>1</v>
      </c>
      <c r="GG187" s="44">
        <v>1</v>
      </c>
      <c r="GH187" s="44">
        <v>1</v>
      </c>
      <c r="GI187" s="44">
        <v>1</v>
      </c>
      <c r="GJ187" s="44">
        <v>1</v>
      </c>
      <c r="GK187" s="44">
        <v>1</v>
      </c>
      <c r="GL187" s="44">
        <v>1</v>
      </c>
      <c r="GM187" s="44">
        <v>1</v>
      </c>
      <c r="GN187" s="44">
        <v>1</v>
      </c>
      <c r="GO187" s="44">
        <v>1</v>
      </c>
      <c r="GP187" s="44">
        <v>1</v>
      </c>
      <c r="GQ187" s="44">
        <v>1</v>
      </c>
      <c r="GR187" s="44">
        <v>1</v>
      </c>
      <c r="GY187" s="44">
        <v>1</v>
      </c>
      <c r="HA187" s="44">
        <v>1</v>
      </c>
      <c r="HC187" s="44">
        <v>1</v>
      </c>
      <c r="HD187" s="44">
        <v>1</v>
      </c>
      <c r="HE187" s="44">
        <v>1</v>
      </c>
      <c r="HF187" s="44">
        <v>1</v>
      </c>
      <c r="HG187" s="44">
        <v>1</v>
      </c>
      <c r="HH187" s="44">
        <v>1</v>
      </c>
      <c r="HJ187" s="44">
        <v>1</v>
      </c>
      <c r="HR187" s="44">
        <v>1</v>
      </c>
      <c r="HS187" s="44">
        <v>2</v>
      </c>
      <c r="HT187" s="44">
        <v>1</v>
      </c>
      <c r="HU187" s="44">
        <v>1</v>
      </c>
      <c r="HV187" s="44">
        <v>1</v>
      </c>
      <c r="HX187" s="44">
        <v>1</v>
      </c>
      <c r="HZ187" s="44">
        <v>1</v>
      </c>
      <c r="IA187" s="44">
        <v>1</v>
      </c>
      <c r="IC187" s="44">
        <v>2</v>
      </c>
      <c r="ID187" s="44">
        <v>1</v>
      </c>
      <c r="IF187" s="44">
        <v>1</v>
      </c>
      <c r="IG187" s="44">
        <v>1</v>
      </c>
      <c r="IN187" s="33">
        <f t="shared" si="56"/>
        <v>128</v>
      </c>
      <c r="IO187" s="34">
        <f t="shared" si="57"/>
        <v>30</v>
      </c>
      <c r="IP187" s="1"/>
      <c r="IQ187" s="1"/>
      <c r="IR187" s="1"/>
      <c r="IS187" s="1"/>
      <c r="IT187" s="1"/>
      <c r="IU187" s="1"/>
      <c r="IV187" s="60"/>
    </row>
    <row r="188" spans="1:256" s="32" customFormat="1" ht="18">
      <c r="A188" s="28">
        <v>181</v>
      </c>
      <c r="B188" s="41"/>
      <c r="C188" s="40" t="s">
        <v>669</v>
      </c>
      <c r="D188" s="42" t="s">
        <v>502</v>
      </c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IN188" s="33">
        <f t="shared" si="56"/>
        <v>0</v>
      </c>
      <c r="IO188" s="34">
        <f t="shared" si="57"/>
        <v>0</v>
      </c>
      <c r="IP188" s="1"/>
      <c r="IQ188" s="1"/>
      <c r="IR188" s="1"/>
      <c r="IS188" s="35"/>
      <c r="IT188" s="35"/>
      <c r="IU188" s="35"/>
      <c r="IV188" s="36"/>
    </row>
    <row r="189" spans="1:256" s="32" customFormat="1" ht="18">
      <c r="A189" s="28">
        <v>182</v>
      </c>
      <c r="B189" s="41"/>
      <c r="C189" s="40" t="s">
        <v>670</v>
      </c>
      <c r="D189" s="42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IN189" s="33">
        <f t="shared" si="56"/>
        <v>0</v>
      </c>
      <c r="IO189" s="34">
        <f t="shared" si="57"/>
        <v>0</v>
      </c>
      <c r="IP189" s="1"/>
      <c r="IQ189" s="1"/>
      <c r="IR189" s="1"/>
      <c r="IS189" s="35"/>
      <c r="IT189" s="35"/>
      <c r="IU189" s="35"/>
      <c r="IV189" s="36"/>
    </row>
    <row r="190" spans="1:256" s="32" customFormat="1" ht="18">
      <c r="A190" s="28">
        <v>183</v>
      </c>
      <c r="B190" s="41"/>
      <c r="C190" s="40" t="s">
        <v>671</v>
      </c>
      <c r="D190" s="42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IN190" s="33">
        <f t="shared" si="56"/>
        <v>0</v>
      </c>
      <c r="IO190" s="34">
        <f t="shared" si="57"/>
        <v>0</v>
      </c>
      <c r="IP190" s="1"/>
      <c r="IQ190" s="1"/>
      <c r="IR190" s="1"/>
      <c r="IS190" s="35"/>
      <c r="IT190" s="35"/>
      <c r="IU190" s="35"/>
      <c r="IV190" s="36"/>
    </row>
    <row r="191" spans="1:256" s="44" customFormat="1" ht="18">
      <c r="A191" s="28">
        <v>184</v>
      </c>
      <c r="B191" s="41">
        <v>101</v>
      </c>
      <c r="C191" s="101" t="s">
        <v>672</v>
      </c>
      <c r="D191" s="42" t="s">
        <v>528</v>
      </c>
      <c r="E191" s="102">
        <v>20</v>
      </c>
      <c r="F191" s="102">
        <v>30</v>
      </c>
      <c r="G191" s="102">
        <v>25</v>
      </c>
      <c r="H191" s="102">
        <v>25</v>
      </c>
      <c r="I191" s="102">
        <v>15</v>
      </c>
      <c r="J191" s="102">
        <v>30</v>
      </c>
      <c r="K191" s="102">
        <v>20</v>
      </c>
      <c r="L191" s="102">
        <v>10</v>
      </c>
      <c r="M191" s="102">
        <v>25</v>
      </c>
      <c r="N191" s="102">
        <v>30</v>
      </c>
      <c r="O191" s="102">
        <v>25</v>
      </c>
      <c r="P191" s="102"/>
      <c r="Q191" s="102"/>
      <c r="R191" s="102">
        <v>7</v>
      </c>
      <c r="S191" s="102">
        <v>6</v>
      </c>
      <c r="T191" s="102">
        <v>6</v>
      </c>
      <c r="U191" s="102">
        <v>12</v>
      </c>
      <c r="V191" s="102">
        <v>8</v>
      </c>
      <c r="W191" s="102">
        <v>6</v>
      </c>
      <c r="X191" s="102">
        <v>6</v>
      </c>
      <c r="Y191" s="102">
        <v>6</v>
      </c>
      <c r="Z191" s="102">
        <v>6</v>
      </c>
      <c r="AA191" s="102">
        <v>10</v>
      </c>
      <c r="AB191" s="102">
        <v>10</v>
      </c>
      <c r="AC191" s="102">
        <v>7</v>
      </c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>
        <v>15</v>
      </c>
      <c r="AN191" s="102">
        <v>8</v>
      </c>
      <c r="AO191" s="102">
        <v>8</v>
      </c>
      <c r="AP191" s="102"/>
      <c r="AQ191" s="102">
        <v>7</v>
      </c>
      <c r="AR191" s="102">
        <v>6</v>
      </c>
      <c r="AS191" s="102"/>
      <c r="AT191" s="102">
        <v>2</v>
      </c>
      <c r="BH191" s="102">
        <v>7</v>
      </c>
      <c r="BI191" s="102">
        <v>7</v>
      </c>
      <c r="CQ191" s="102">
        <v>5</v>
      </c>
      <c r="CR191" s="102">
        <v>10</v>
      </c>
      <c r="CS191" s="102">
        <v>8</v>
      </c>
      <c r="CT191" s="102">
        <v>8</v>
      </c>
      <c r="CU191" s="102">
        <v>8</v>
      </c>
      <c r="CV191" s="102">
        <v>5</v>
      </c>
      <c r="CW191" s="102"/>
      <c r="CX191" s="102">
        <v>6</v>
      </c>
      <c r="CY191" s="102"/>
      <c r="CZ191" s="102">
        <v>7</v>
      </c>
      <c r="DA191" s="102">
        <v>15</v>
      </c>
      <c r="DE191" s="102">
        <v>10</v>
      </c>
      <c r="DF191" s="102">
        <v>10</v>
      </c>
      <c r="DG191" s="102">
        <v>9</v>
      </c>
      <c r="DH191" s="102">
        <v>9</v>
      </c>
      <c r="DI191" s="102">
        <v>8</v>
      </c>
      <c r="DJ191" s="102">
        <v>7</v>
      </c>
      <c r="DK191" s="102"/>
      <c r="DL191" s="102">
        <v>7</v>
      </c>
      <c r="DM191" s="102">
        <v>8</v>
      </c>
      <c r="DY191" s="102">
        <v>8</v>
      </c>
      <c r="DZ191" s="102">
        <v>7</v>
      </c>
      <c r="EA191" s="102">
        <v>2</v>
      </c>
      <c r="EB191" s="102">
        <v>2</v>
      </c>
      <c r="EC191" s="102">
        <v>2</v>
      </c>
      <c r="ED191" s="102">
        <v>2</v>
      </c>
      <c r="EE191" s="102">
        <v>7</v>
      </c>
      <c r="EF191" s="102">
        <v>7</v>
      </c>
      <c r="EG191" s="102">
        <v>7</v>
      </c>
      <c r="EH191" s="102">
        <v>7</v>
      </c>
      <c r="EI191" s="102">
        <v>7</v>
      </c>
      <c r="EJ191" s="102">
        <v>6</v>
      </c>
      <c r="EK191" s="102"/>
      <c r="EL191" s="102">
        <v>4</v>
      </c>
      <c r="ET191" s="102">
        <v>7</v>
      </c>
      <c r="EU191" s="102"/>
      <c r="EV191" s="102"/>
      <c r="EW191" s="102"/>
      <c r="EX191" s="102"/>
      <c r="EY191" s="102"/>
      <c r="EZ191" s="102"/>
      <c r="FA191" s="102"/>
      <c r="FB191" s="102"/>
      <c r="FC191" s="102"/>
      <c r="FD191" s="102"/>
      <c r="FE191" s="102">
        <v>4</v>
      </c>
      <c r="FI191" s="102">
        <v>7</v>
      </c>
      <c r="FJ191" s="102">
        <v>4</v>
      </c>
      <c r="FK191" s="102"/>
      <c r="FL191" s="102"/>
      <c r="FM191" s="102"/>
      <c r="FN191" s="102">
        <v>7</v>
      </c>
      <c r="FO191" s="102">
        <v>7</v>
      </c>
      <c r="FP191" s="102">
        <v>10</v>
      </c>
      <c r="FS191" s="102">
        <v>15</v>
      </c>
      <c r="FT191" s="102">
        <v>5</v>
      </c>
      <c r="FU191" s="102">
        <v>5</v>
      </c>
      <c r="FV191" s="102">
        <v>5</v>
      </c>
      <c r="FW191" s="102">
        <v>4</v>
      </c>
      <c r="FX191" s="102">
        <v>4</v>
      </c>
      <c r="FY191" s="102">
        <v>5</v>
      </c>
      <c r="FZ191" s="102">
        <v>3</v>
      </c>
      <c r="GA191" s="102">
        <v>5</v>
      </c>
      <c r="GB191" s="102">
        <v>2</v>
      </c>
      <c r="GC191" s="102">
        <v>2</v>
      </c>
      <c r="GD191" s="102">
        <v>2</v>
      </c>
      <c r="GE191" s="102">
        <v>2</v>
      </c>
      <c r="GF191" s="102">
        <v>2</v>
      </c>
      <c r="GG191" s="102">
        <v>2</v>
      </c>
      <c r="GH191" s="102">
        <v>2</v>
      </c>
      <c r="GI191" s="102">
        <v>7</v>
      </c>
      <c r="GJ191" s="102">
        <v>3</v>
      </c>
      <c r="GK191" s="102">
        <v>3</v>
      </c>
      <c r="GL191" s="102">
        <v>2</v>
      </c>
      <c r="GM191" s="102">
        <v>6</v>
      </c>
      <c r="GN191" s="102">
        <v>4</v>
      </c>
      <c r="GO191" s="102">
        <v>7</v>
      </c>
      <c r="GP191" s="102">
        <v>4</v>
      </c>
      <c r="GQ191" s="102">
        <v>10</v>
      </c>
      <c r="GR191" s="102">
        <v>4</v>
      </c>
      <c r="GY191" s="102">
        <v>7</v>
      </c>
      <c r="GZ191" s="102"/>
      <c r="HA191" s="102">
        <v>5</v>
      </c>
      <c r="HB191" s="102"/>
      <c r="HC191" s="102">
        <v>6</v>
      </c>
      <c r="HD191" s="102">
        <v>7</v>
      </c>
      <c r="HE191" s="102">
        <v>10</v>
      </c>
      <c r="HF191" s="102">
        <v>10</v>
      </c>
      <c r="HG191" s="102">
        <v>10</v>
      </c>
      <c r="HH191" s="102">
        <v>10</v>
      </c>
      <c r="HI191" s="102"/>
      <c r="HJ191" s="102">
        <v>5</v>
      </c>
      <c r="HR191" s="102">
        <v>7</v>
      </c>
      <c r="HS191" s="102">
        <v>11</v>
      </c>
      <c r="HT191" s="102">
        <v>6</v>
      </c>
      <c r="HU191" s="102">
        <v>5</v>
      </c>
      <c r="HV191" s="102">
        <v>9</v>
      </c>
      <c r="HW191" s="102"/>
      <c r="HX191" s="102">
        <v>8</v>
      </c>
      <c r="HY191" s="102"/>
      <c r="HZ191" s="102">
        <v>6</v>
      </c>
      <c r="IA191" s="102">
        <v>6</v>
      </c>
      <c r="IB191" s="102"/>
      <c r="IC191" s="102">
        <v>10</v>
      </c>
      <c r="ID191" s="102">
        <v>11</v>
      </c>
      <c r="IE191" s="102"/>
      <c r="IF191" s="102">
        <v>7</v>
      </c>
      <c r="IG191" s="102">
        <v>7</v>
      </c>
      <c r="IN191" s="33">
        <f t="shared" si="56"/>
        <v>937</v>
      </c>
      <c r="IO191" s="34">
        <f t="shared" si="57"/>
        <v>290</v>
      </c>
      <c r="IP191" s="1"/>
      <c r="IQ191" s="1"/>
      <c r="IR191" s="1"/>
      <c r="IS191" s="35"/>
      <c r="IT191" s="35"/>
      <c r="IU191" s="35"/>
      <c r="IV191" s="60"/>
    </row>
    <row r="192" spans="1:256" s="32" customFormat="1" ht="18">
      <c r="A192" s="28">
        <v>185</v>
      </c>
      <c r="B192" s="41"/>
      <c r="C192" s="40" t="s">
        <v>673</v>
      </c>
      <c r="D192" s="42" t="s">
        <v>528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IN192" s="33">
        <f t="shared" si="56"/>
        <v>0</v>
      </c>
      <c r="IO192" s="34">
        <f t="shared" si="57"/>
        <v>0</v>
      </c>
      <c r="IP192" s="1"/>
      <c r="IQ192" s="1"/>
      <c r="IR192" s="1"/>
      <c r="IS192" s="35"/>
      <c r="IT192" s="35"/>
      <c r="IU192" s="35"/>
      <c r="IV192" s="36"/>
    </row>
    <row r="193" spans="1:256" s="32" customFormat="1" ht="18">
      <c r="A193" s="28">
        <v>186</v>
      </c>
      <c r="B193" s="41"/>
      <c r="C193" s="38" t="s">
        <v>674</v>
      </c>
      <c r="D193" s="42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IN193" s="33">
        <f t="shared" si="56"/>
        <v>0</v>
      </c>
      <c r="IO193" s="34">
        <f t="shared" si="57"/>
        <v>0</v>
      </c>
      <c r="IP193" s="1"/>
      <c r="IQ193" s="1"/>
      <c r="IR193" s="1"/>
      <c r="IS193" s="35"/>
      <c r="IT193" s="35"/>
      <c r="IU193" s="35"/>
      <c r="IV193" s="36"/>
    </row>
    <row r="194" spans="1:256" ht="18">
      <c r="A194" s="28">
        <v>187</v>
      </c>
      <c r="B194" s="41">
        <v>102</v>
      </c>
      <c r="C194" s="99" t="s">
        <v>675</v>
      </c>
      <c r="D194" s="42" t="s">
        <v>676</v>
      </c>
      <c r="E194" s="44">
        <v>105</v>
      </c>
      <c r="F194" s="44">
        <v>159</v>
      </c>
      <c r="G194" s="44">
        <v>192</v>
      </c>
      <c r="H194" s="44">
        <v>144</v>
      </c>
      <c r="I194" s="44">
        <v>72</v>
      </c>
      <c r="J194" s="44">
        <v>168</v>
      </c>
      <c r="K194" s="44">
        <v>144</v>
      </c>
      <c r="L194" s="44">
        <v>72</v>
      </c>
      <c r="M194" s="44">
        <v>120</v>
      </c>
      <c r="N194" s="44">
        <v>144</v>
      </c>
      <c r="O194" s="44">
        <v>162</v>
      </c>
      <c r="P194" s="44">
        <v>5</v>
      </c>
      <c r="Q194" s="44">
        <v>3</v>
      </c>
      <c r="R194" s="44">
        <v>60</v>
      </c>
      <c r="S194" s="44">
        <v>60</v>
      </c>
      <c r="T194" s="44">
        <v>60</v>
      </c>
      <c r="U194" s="44">
        <v>120</v>
      </c>
      <c r="V194" s="44">
        <v>60</v>
      </c>
      <c r="W194" s="44">
        <v>48</v>
      </c>
      <c r="X194" s="44">
        <v>48</v>
      </c>
      <c r="Y194" s="44">
        <v>48</v>
      </c>
      <c r="Z194" s="44">
        <v>75</v>
      </c>
      <c r="AA194" s="44">
        <v>90</v>
      </c>
      <c r="AB194" s="44">
        <v>90</v>
      </c>
      <c r="AC194" s="44">
        <v>60</v>
      </c>
      <c r="AD194" s="44">
        <v>10</v>
      </c>
      <c r="AE194" s="44">
        <v>10</v>
      </c>
      <c r="AF194" s="44">
        <v>4</v>
      </c>
      <c r="AG194" s="44">
        <v>6</v>
      </c>
      <c r="AH194" s="44">
        <v>6</v>
      </c>
      <c r="AI194" s="44">
        <v>5</v>
      </c>
      <c r="AJ194" s="44">
        <v>12</v>
      </c>
      <c r="AK194" s="44">
        <v>4</v>
      </c>
      <c r="AL194" s="44">
        <v>5</v>
      </c>
      <c r="AM194" s="44">
        <v>119</v>
      </c>
      <c r="AN194" s="44">
        <v>60</v>
      </c>
      <c r="AO194" s="44">
        <v>60</v>
      </c>
      <c r="AP194" s="44">
        <v>3</v>
      </c>
      <c r="AQ194" s="44">
        <v>40</v>
      </c>
      <c r="AR194" s="44">
        <v>36</v>
      </c>
      <c r="AS194" s="44">
        <v>7</v>
      </c>
      <c r="AT194" s="44">
        <v>7</v>
      </c>
      <c r="AU194" s="44">
        <v>2</v>
      </c>
      <c r="AV194" s="44">
        <v>3</v>
      </c>
      <c r="AW194" s="44">
        <v>2</v>
      </c>
      <c r="AX194" s="44">
        <v>3</v>
      </c>
      <c r="AY194" s="44">
        <v>8</v>
      </c>
      <c r="AZ194" s="44">
        <v>8</v>
      </c>
      <c r="BA194" s="44">
        <v>4</v>
      </c>
      <c r="BB194" s="44">
        <v>2</v>
      </c>
      <c r="BC194" s="44">
        <v>4</v>
      </c>
      <c r="BD194" s="44">
        <v>5</v>
      </c>
      <c r="BE194" s="44">
        <v>4</v>
      </c>
      <c r="BF194" s="44">
        <v>6</v>
      </c>
      <c r="BG194" s="44">
        <v>2</v>
      </c>
      <c r="BH194" s="44">
        <v>60</v>
      </c>
      <c r="BI194" s="44">
        <v>60</v>
      </c>
      <c r="BJ194" s="44">
        <v>9</v>
      </c>
      <c r="BK194" s="44">
        <v>4</v>
      </c>
      <c r="BL194" s="44">
        <v>2</v>
      </c>
      <c r="BM194" s="44">
        <v>3</v>
      </c>
      <c r="BN194" s="44">
        <v>5</v>
      </c>
      <c r="BO194" s="44">
        <v>3</v>
      </c>
      <c r="BP194" s="44">
        <v>9</v>
      </c>
      <c r="BQ194" s="44">
        <v>4</v>
      </c>
      <c r="BR194" s="44">
        <v>4</v>
      </c>
      <c r="BS194" s="44">
        <v>6</v>
      </c>
      <c r="BT194" s="44">
        <v>4</v>
      </c>
      <c r="BU194" s="44">
        <v>4</v>
      </c>
      <c r="BV194" s="44">
        <v>2</v>
      </c>
      <c r="BW194" s="44">
        <v>3</v>
      </c>
      <c r="BX194" s="44">
        <v>6</v>
      </c>
      <c r="BY194" s="44">
        <v>6</v>
      </c>
      <c r="BZ194" s="44">
        <v>4</v>
      </c>
      <c r="CA194" s="44">
        <v>3</v>
      </c>
      <c r="CB194" s="44">
        <v>3</v>
      </c>
      <c r="CC194" s="44">
        <v>2</v>
      </c>
      <c r="CD194" s="44">
        <v>3</v>
      </c>
      <c r="CE194" s="44">
        <v>2</v>
      </c>
      <c r="CF194" s="44">
        <v>6</v>
      </c>
      <c r="CG194" s="44">
        <v>6</v>
      </c>
      <c r="CH194" s="44">
        <v>4</v>
      </c>
      <c r="CI194" s="44">
        <v>5</v>
      </c>
      <c r="CJ194" s="44">
        <v>6</v>
      </c>
      <c r="CK194" s="44">
        <v>3</v>
      </c>
      <c r="CL194" s="44">
        <v>4</v>
      </c>
      <c r="CM194" s="44">
        <v>4</v>
      </c>
      <c r="CN194" s="44">
        <v>4</v>
      </c>
      <c r="CO194" s="44">
        <v>8</v>
      </c>
      <c r="CP194" s="44">
        <v>3</v>
      </c>
      <c r="CQ194" s="44">
        <v>32</v>
      </c>
      <c r="CR194" s="44">
        <v>28</v>
      </c>
      <c r="CS194" s="44">
        <v>70</v>
      </c>
      <c r="CT194" s="44">
        <v>27</v>
      </c>
      <c r="CU194" s="44">
        <v>27</v>
      </c>
      <c r="CV194" s="44">
        <v>8</v>
      </c>
      <c r="CW194" s="44">
        <v>4</v>
      </c>
      <c r="CX194" s="44">
        <v>60</v>
      </c>
      <c r="CY194" s="44">
        <v>59</v>
      </c>
      <c r="CZ194" s="44">
        <v>59</v>
      </c>
      <c r="DA194" s="44">
        <v>112</v>
      </c>
      <c r="DB194" s="44">
        <v>3</v>
      </c>
      <c r="DC194" s="44">
        <v>8</v>
      </c>
      <c r="DD194" s="44">
        <v>12</v>
      </c>
      <c r="DE194" s="44">
        <v>25</v>
      </c>
      <c r="DF194" s="44">
        <v>36</v>
      </c>
      <c r="DG194" s="44">
        <v>64</v>
      </c>
      <c r="DH194" s="44">
        <v>36</v>
      </c>
      <c r="DI194" s="44">
        <v>36</v>
      </c>
      <c r="DJ194" s="44">
        <v>64</v>
      </c>
      <c r="DK194" s="44">
        <v>5</v>
      </c>
      <c r="DL194" s="44">
        <v>64</v>
      </c>
      <c r="DM194" s="44">
        <v>96</v>
      </c>
      <c r="DN194" s="44">
        <v>4</v>
      </c>
      <c r="DO194" s="44">
        <v>7</v>
      </c>
      <c r="DP194" s="44">
        <v>3</v>
      </c>
      <c r="DQ194" s="44">
        <v>12</v>
      </c>
      <c r="DR194" s="44">
        <v>9</v>
      </c>
      <c r="DS194" s="44">
        <v>3</v>
      </c>
      <c r="DT194" s="44">
        <v>10</v>
      </c>
      <c r="DU194" s="44">
        <v>7</v>
      </c>
      <c r="DV194" s="44">
        <v>4</v>
      </c>
      <c r="DW194" s="44">
        <v>6</v>
      </c>
      <c r="DX194" s="44">
        <v>2</v>
      </c>
      <c r="DY194" s="44">
        <v>81</v>
      </c>
      <c r="DZ194" s="44">
        <v>56</v>
      </c>
      <c r="EA194" s="44">
        <v>8</v>
      </c>
      <c r="EB194" s="44">
        <v>8</v>
      </c>
      <c r="EC194" s="44">
        <v>12</v>
      </c>
      <c r="ED194" s="44">
        <v>8</v>
      </c>
      <c r="EE194" s="44">
        <v>56</v>
      </c>
      <c r="EF194" s="44">
        <v>56</v>
      </c>
      <c r="EG194" s="44">
        <v>56</v>
      </c>
      <c r="EH194" s="44">
        <v>56</v>
      </c>
      <c r="EI194" s="44">
        <v>24</v>
      </c>
      <c r="EJ194" s="44">
        <v>60</v>
      </c>
      <c r="EK194" s="44">
        <v>4</v>
      </c>
      <c r="EL194" s="44">
        <v>12</v>
      </c>
      <c r="EM194" s="44">
        <v>6</v>
      </c>
      <c r="EN194" s="44">
        <v>2</v>
      </c>
      <c r="EO194" s="44">
        <v>4</v>
      </c>
      <c r="EP194" s="44">
        <v>3</v>
      </c>
      <c r="EQ194" s="44">
        <v>9</v>
      </c>
      <c r="ER194" s="44">
        <v>5</v>
      </c>
      <c r="ES194" s="44">
        <v>6</v>
      </c>
      <c r="ET194" s="44">
        <v>60</v>
      </c>
      <c r="EU194" s="44">
        <v>5</v>
      </c>
      <c r="EV194" s="44">
        <v>3</v>
      </c>
      <c r="EW194" s="44">
        <v>6</v>
      </c>
      <c r="EX194" s="44">
        <v>2</v>
      </c>
      <c r="EY194" s="44">
        <v>4</v>
      </c>
      <c r="EZ194" s="44">
        <v>4</v>
      </c>
      <c r="FA194" s="44">
        <v>3</v>
      </c>
      <c r="FB194" s="44">
        <v>12</v>
      </c>
      <c r="FC194" s="44">
        <v>2</v>
      </c>
      <c r="FD194" s="44">
        <v>7</v>
      </c>
      <c r="FE194" s="44">
        <v>30</v>
      </c>
      <c r="FF194" s="44">
        <v>51</v>
      </c>
      <c r="FG194" s="44">
        <v>3</v>
      </c>
      <c r="FH194" s="44">
        <v>8</v>
      </c>
      <c r="FI194" s="44">
        <v>20</v>
      </c>
      <c r="FJ194" s="44">
        <v>13</v>
      </c>
      <c r="FK194" s="44">
        <v>5</v>
      </c>
      <c r="FL194" s="44">
        <v>2</v>
      </c>
      <c r="FM194" s="44">
        <v>3</v>
      </c>
      <c r="FN194" s="44">
        <v>60</v>
      </c>
      <c r="FO194" s="44">
        <v>60</v>
      </c>
      <c r="FP194" s="44">
        <v>119</v>
      </c>
      <c r="FQ194" s="44">
        <v>4</v>
      </c>
      <c r="FR194" s="44">
        <v>3</v>
      </c>
      <c r="FS194" s="44">
        <v>97</v>
      </c>
      <c r="FT194" s="44">
        <v>8</v>
      </c>
      <c r="FU194" s="44">
        <v>8</v>
      </c>
      <c r="FV194" s="44">
        <v>8</v>
      </c>
      <c r="FW194" s="44">
        <v>16</v>
      </c>
      <c r="FX194" s="44">
        <v>16</v>
      </c>
      <c r="FY194" s="44">
        <v>8</v>
      </c>
      <c r="FZ194" s="44">
        <v>16</v>
      </c>
      <c r="GA194" s="44">
        <v>8</v>
      </c>
      <c r="GB194" s="44">
        <v>16</v>
      </c>
      <c r="GC194" s="44">
        <v>16</v>
      </c>
      <c r="GD194" s="44">
        <v>16</v>
      </c>
      <c r="GE194" s="44">
        <v>16</v>
      </c>
      <c r="GF194" s="44">
        <v>40</v>
      </c>
      <c r="GG194" s="44">
        <v>16</v>
      </c>
      <c r="GH194" s="44">
        <v>40</v>
      </c>
      <c r="GI194" s="44">
        <v>65</v>
      </c>
      <c r="GJ194" s="44">
        <v>40</v>
      </c>
      <c r="GK194" s="44">
        <v>18</v>
      </c>
      <c r="GL194" s="44">
        <v>40</v>
      </c>
      <c r="GM194" s="44">
        <v>30</v>
      </c>
      <c r="GN194" s="44">
        <v>40</v>
      </c>
      <c r="GO194" s="44">
        <v>69</v>
      </c>
      <c r="GP194" s="44">
        <v>40</v>
      </c>
      <c r="GQ194" s="44">
        <v>50</v>
      </c>
      <c r="GR194" s="44">
        <v>32</v>
      </c>
      <c r="GS194" s="44">
        <v>3</v>
      </c>
      <c r="GT194" s="44">
        <v>2</v>
      </c>
      <c r="GU194" s="44">
        <v>3</v>
      </c>
      <c r="GV194" s="44">
        <v>4</v>
      </c>
      <c r="GW194" s="44">
        <v>6</v>
      </c>
      <c r="GX194" s="44">
        <v>4</v>
      </c>
      <c r="GY194" s="44">
        <v>60</v>
      </c>
      <c r="GZ194" s="44">
        <v>4</v>
      </c>
      <c r="HA194" s="44">
        <v>60</v>
      </c>
      <c r="HB194" s="44">
        <v>3</v>
      </c>
      <c r="HC194" s="44">
        <v>60</v>
      </c>
      <c r="HD194" s="44">
        <v>60</v>
      </c>
      <c r="HE194" s="44">
        <v>90</v>
      </c>
      <c r="HF194" s="44">
        <v>90</v>
      </c>
      <c r="HG194" s="44">
        <v>90</v>
      </c>
      <c r="HH194" s="44">
        <v>90</v>
      </c>
      <c r="HI194" s="44">
        <v>5</v>
      </c>
      <c r="HJ194" s="44">
        <v>8</v>
      </c>
      <c r="HK194" s="44">
        <v>5</v>
      </c>
      <c r="HL194" s="44">
        <v>2</v>
      </c>
      <c r="HM194" s="44">
        <v>4</v>
      </c>
      <c r="HN194" s="44">
        <v>3</v>
      </c>
      <c r="HO194" s="44">
        <v>3</v>
      </c>
      <c r="HP194" s="44">
        <v>3</v>
      </c>
      <c r="HQ194" s="44">
        <v>2</v>
      </c>
      <c r="HR194" s="44">
        <v>60</v>
      </c>
      <c r="HS194" s="44">
        <v>75</v>
      </c>
      <c r="HT194" s="44">
        <v>60</v>
      </c>
      <c r="HU194" s="44">
        <v>66</v>
      </c>
      <c r="HV194" s="44">
        <v>54</v>
      </c>
      <c r="HW194" s="44">
        <v>8</v>
      </c>
      <c r="HX194" s="44">
        <v>80</v>
      </c>
      <c r="HY194" s="44">
        <v>8</v>
      </c>
      <c r="HZ194" s="44">
        <v>56</v>
      </c>
      <c r="IA194" s="44">
        <v>60</v>
      </c>
      <c r="IB194" s="44">
        <v>8</v>
      </c>
      <c r="IC194" s="44">
        <v>99</v>
      </c>
      <c r="ID194" s="44">
        <v>72</v>
      </c>
      <c r="IE194" s="44">
        <v>3</v>
      </c>
      <c r="IF194" s="44">
        <v>60</v>
      </c>
      <c r="IG194" s="44">
        <v>56</v>
      </c>
      <c r="IH194" s="44">
        <v>3</v>
      </c>
      <c r="II194" s="44">
        <v>4</v>
      </c>
      <c r="IJ194" s="44">
        <v>4</v>
      </c>
      <c r="IK194" s="44"/>
      <c r="IL194" s="44"/>
      <c r="IM194" s="44"/>
      <c r="IN194" s="33">
        <f t="shared" si="56"/>
        <v>7312</v>
      </c>
      <c r="IO194" s="34">
        <f t="shared" si="57"/>
        <v>1936</v>
      </c>
      <c r="IS194" s="35"/>
      <c r="IT194" s="35"/>
      <c r="IU194" s="35"/>
      <c r="IV194" s="46"/>
    </row>
    <row r="195" spans="1:256" s="44" customFormat="1" ht="30">
      <c r="A195" s="28">
        <v>188</v>
      </c>
      <c r="B195" s="41">
        <v>103</v>
      </c>
      <c r="C195" s="99" t="s">
        <v>677</v>
      </c>
      <c r="D195" s="42" t="s">
        <v>502</v>
      </c>
      <c r="E195" s="44">
        <v>2508.7</v>
      </c>
      <c r="F195" s="44">
        <v>2836.5</v>
      </c>
      <c r="G195" s="44">
        <v>1567.2</v>
      </c>
      <c r="H195" s="44">
        <v>1153.7</v>
      </c>
      <c r="I195" s="44">
        <v>575.5</v>
      </c>
      <c r="J195" s="44">
        <v>1346</v>
      </c>
      <c r="K195" s="44">
        <v>1153.7</v>
      </c>
      <c r="L195" s="44">
        <v>516.9</v>
      </c>
      <c r="M195" s="44">
        <v>969.3</v>
      </c>
      <c r="N195" s="44">
        <v>1107.6</v>
      </c>
      <c r="O195" s="44">
        <v>1615.6</v>
      </c>
      <c r="P195" s="44">
        <v>210.8</v>
      </c>
      <c r="Q195" s="44">
        <v>152</v>
      </c>
      <c r="R195" s="44">
        <v>545.6</v>
      </c>
      <c r="S195" s="44">
        <v>560.7</v>
      </c>
      <c r="T195" s="44">
        <v>559.3</v>
      </c>
      <c r="U195" s="44">
        <v>1125.6</v>
      </c>
      <c r="V195" s="44">
        <v>601.1</v>
      </c>
      <c r="W195" s="44">
        <v>408</v>
      </c>
      <c r="X195" s="44">
        <v>410.7</v>
      </c>
      <c r="Y195" s="44">
        <v>408.1</v>
      </c>
      <c r="Z195" s="44">
        <v>773.5</v>
      </c>
      <c r="AA195" s="44">
        <v>958.1</v>
      </c>
      <c r="AB195" s="44">
        <v>962.2</v>
      </c>
      <c r="AC195" s="44">
        <v>612.2</v>
      </c>
      <c r="AD195" s="44">
        <v>494.8</v>
      </c>
      <c r="AE195" s="44">
        <v>507.4</v>
      </c>
      <c r="AF195" s="44">
        <v>152.9</v>
      </c>
      <c r="AG195" s="44">
        <v>187.9</v>
      </c>
      <c r="AH195" s="44">
        <v>196.7</v>
      </c>
      <c r="AI195" s="44">
        <v>172.9</v>
      </c>
      <c r="AJ195" s="44">
        <v>243</v>
      </c>
      <c r="AK195" s="44">
        <v>77.4</v>
      </c>
      <c r="AL195" s="44">
        <v>86.2</v>
      </c>
      <c r="AM195" s="44">
        <v>1159.2</v>
      </c>
      <c r="AN195" s="44">
        <v>557</v>
      </c>
      <c r="AO195" s="44">
        <v>557.6</v>
      </c>
      <c r="AP195" s="44">
        <v>136.5</v>
      </c>
      <c r="AR195" s="44">
        <v>681.8</v>
      </c>
      <c r="AS195" s="44">
        <v>316.2</v>
      </c>
      <c r="AT195" s="44">
        <v>276.3</v>
      </c>
      <c r="AU195" s="44">
        <v>89.2</v>
      </c>
      <c r="AV195" s="44">
        <v>99.2</v>
      </c>
      <c r="AW195" s="44">
        <v>112.6</v>
      </c>
      <c r="AX195" s="44">
        <v>208</v>
      </c>
      <c r="AY195" s="44">
        <v>289</v>
      </c>
      <c r="AZ195" s="44">
        <v>155.8</v>
      </c>
      <c r="BA195" s="44">
        <v>166</v>
      </c>
      <c r="BB195" s="44">
        <v>75.1</v>
      </c>
      <c r="BC195" s="44">
        <v>168</v>
      </c>
      <c r="BD195" s="44">
        <v>167.7</v>
      </c>
      <c r="BE195" s="44">
        <v>110.8</v>
      </c>
      <c r="BF195" s="44">
        <v>244.1</v>
      </c>
      <c r="BG195" s="44">
        <v>58.1</v>
      </c>
      <c r="BH195" s="44">
        <v>543.6</v>
      </c>
      <c r="BI195" s="44">
        <v>543.6</v>
      </c>
      <c r="BJ195" s="44">
        <v>169</v>
      </c>
      <c r="BK195" s="44">
        <v>170</v>
      </c>
      <c r="BL195" s="44">
        <v>121</v>
      </c>
      <c r="BM195" s="44">
        <v>117</v>
      </c>
      <c r="BN195" s="44">
        <v>143</v>
      </c>
      <c r="BO195" s="44">
        <v>114</v>
      </c>
      <c r="BP195" s="44">
        <v>447</v>
      </c>
      <c r="BQ195" s="44">
        <v>149</v>
      </c>
      <c r="BR195" s="44">
        <v>71</v>
      </c>
      <c r="BS195" s="44">
        <v>127</v>
      </c>
      <c r="BT195" s="44">
        <v>141.6</v>
      </c>
      <c r="BU195" s="44">
        <v>172.1</v>
      </c>
      <c r="BV195" s="44">
        <v>80.1</v>
      </c>
      <c r="BW195" s="44">
        <v>203.9</v>
      </c>
      <c r="BX195" s="44">
        <v>195.9</v>
      </c>
      <c r="BY195" s="44">
        <v>194.5</v>
      </c>
      <c r="BZ195" s="44">
        <v>83.6</v>
      </c>
      <c r="CA195" s="44">
        <v>61.1</v>
      </c>
      <c r="CB195" s="44">
        <v>79.2</v>
      </c>
      <c r="CC195" s="44">
        <v>165.9</v>
      </c>
      <c r="CD195" s="44">
        <v>108.9</v>
      </c>
      <c r="CE195" s="44">
        <v>88</v>
      </c>
      <c r="CF195" s="44">
        <v>174.7</v>
      </c>
      <c r="CG195" s="44">
        <v>144</v>
      </c>
      <c r="CH195" s="44">
        <v>99</v>
      </c>
      <c r="CI195" s="44">
        <v>68</v>
      </c>
      <c r="CJ195" s="44">
        <v>162</v>
      </c>
      <c r="CK195" s="44">
        <v>81</v>
      </c>
      <c r="CL195" s="44">
        <v>76</v>
      </c>
      <c r="CM195" s="44">
        <v>73.7</v>
      </c>
      <c r="CN195" s="44">
        <v>429.1</v>
      </c>
      <c r="CO195" s="44">
        <v>734.91</v>
      </c>
      <c r="CP195" s="44">
        <v>106.6</v>
      </c>
      <c r="CR195" s="44">
        <v>1350.2</v>
      </c>
      <c r="CT195" s="44">
        <v>1806.4</v>
      </c>
      <c r="CU195" s="44">
        <v>1677.1</v>
      </c>
      <c r="CV195" s="44">
        <v>372</v>
      </c>
      <c r="CW195" s="44">
        <v>106.2</v>
      </c>
      <c r="CX195" s="44">
        <v>560.5</v>
      </c>
      <c r="CY195" s="44">
        <v>637</v>
      </c>
      <c r="CZ195" s="44">
        <v>557.2</v>
      </c>
      <c r="DA195" s="44">
        <v>1238.8</v>
      </c>
      <c r="DB195" s="44">
        <v>152.5</v>
      </c>
      <c r="DC195" s="44">
        <v>333</v>
      </c>
      <c r="DD195" s="44">
        <v>740</v>
      </c>
      <c r="DE195" s="44">
        <v>1448</v>
      </c>
      <c r="DF195" s="44">
        <v>670</v>
      </c>
      <c r="DG195" s="44">
        <v>864.6</v>
      </c>
      <c r="DH195" s="44">
        <v>672</v>
      </c>
      <c r="DI195" s="44">
        <v>671.3</v>
      </c>
      <c r="DK195" s="44">
        <v>107.5</v>
      </c>
      <c r="DN195" s="44">
        <v>134</v>
      </c>
      <c r="DO195" s="44">
        <v>151</v>
      </c>
      <c r="DP195" s="44">
        <v>161.3</v>
      </c>
      <c r="DQ195" s="44">
        <v>508.8</v>
      </c>
      <c r="DR195" s="44">
        <v>252</v>
      </c>
      <c r="DS195" s="44">
        <v>94</v>
      </c>
      <c r="DT195" s="44">
        <v>197</v>
      </c>
      <c r="DU195" s="44">
        <v>159</v>
      </c>
      <c r="DV195" s="44">
        <v>186.7</v>
      </c>
      <c r="DW195" s="44">
        <v>230</v>
      </c>
      <c r="DX195" s="44">
        <v>197</v>
      </c>
      <c r="DY195" s="44">
        <v>816</v>
      </c>
      <c r="DZ195" s="44">
        <v>683</v>
      </c>
      <c r="EA195" s="44">
        <v>289.1</v>
      </c>
      <c r="EB195" s="44">
        <v>285</v>
      </c>
      <c r="EC195" s="44">
        <v>745</v>
      </c>
      <c r="ED195" s="44">
        <v>288</v>
      </c>
      <c r="EE195" s="44">
        <v>689</v>
      </c>
      <c r="EF195" s="44">
        <v>673</v>
      </c>
      <c r="EG195" s="44">
        <v>685</v>
      </c>
      <c r="EH195" s="44">
        <v>721</v>
      </c>
      <c r="EJ195" s="44">
        <v>557</v>
      </c>
      <c r="EK195" s="44">
        <v>73</v>
      </c>
      <c r="EL195" s="44">
        <v>274</v>
      </c>
      <c r="EM195" s="44">
        <v>203</v>
      </c>
      <c r="EN195" s="44">
        <v>111</v>
      </c>
      <c r="EO195" s="44">
        <v>240</v>
      </c>
      <c r="EP195" s="44">
        <v>238</v>
      </c>
      <c r="EQ195" s="44">
        <v>167</v>
      </c>
      <c r="ER195" s="44">
        <v>156.7</v>
      </c>
      <c r="ES195" s="44">
        <v>134</v>
      </c>
      <c r="ET195" s="44">
        <v>543</v>
      </c>
      <c r="EU195" s="44">
        <v>370.2</v>
      </c>
      <c r="EV195" s="44">
        <v>90</v>
      </c>
      <c r="EW195" s="44">
        <v>125.2</v>
      </c>
      <c r="EX195" s="44">
        <v>135</v>
      </c>
      <c r="EY195" s="44">
        <v>91.8</v>
      </c>
      <c r="EZ195" s="44">
        <v>115.8</v>
      </c>
      <c r="FA195" s="44">
        <v>81.9</v>
      </c>
      <c r="FB195" s="44">
        <v>472.6</v>
      </c>
      <c r="FC195" s="44">
        <v>84</v>
      </c>
      <c r="FD195" s="44">
        <v>328.2</v>
      </c>
      <c r="FE195" s="44">
        <v>864.6</v>
      </c>
      <c r="FF195" s="44">
        <v>177</v>
      </c>
      <c r="FG195" s="44">
        <v>208</v>
      </c>
      <c r="FH195" s="44">
        <v>148</v>
      </c>
      <c r="FI195" s="44">
        <v>915</v>
      </c>
      <c r="FJ195" s="44">
        <v>516</v>
      </c>
      <c r="FK195" s="44">
        <v>102</v>
      </c>
      <c r="FL195" s="44">
        <v>95</v>
      </c>
      <c r="FM195" s="44">
        <v>76</v>
      </c>
      <c r="FN195" s="44">
        <v>548.8</v>
      </c>
      <c r="FO195" s="44">
        <v>548.8</v>
      </c>
      <c r="FP195" s="44">
        <v>1144.1</v>
      </c>
      <c r="FQ195" s="44">
        <v>53.3</v>
      </c>
      <c r="FR195" s="44">
        <v>44.7</v>
      </c>
      <c r="FS195" s="44">
        <v>1291</v>
      </c>
      <c r="FT195" s="44">
        <v>277</v>
      </c>
      <c r="FU195" s="44">
        <v>270</v>
      </c>
      <c r="FV195" s="44">
        <v>268.1</v>
      </c>
      <c r="FW195" s="44">
        <v>503</v>
      </c>
      <c r="FX195" s="44">
        <v>428.3</v>
      </c>
      <c r="FY195" s="44">
        <v>285.1</v>
      </c>
      <c r="FZ195" s="44">
        <v>431</v>
      </c>
      <c r="GA195" s="44">
        <v>422</v>
      </c>
      <c r="GB195" s="44">
        <v>487.5</v>
      </c>
      <c r="GC195" s="44">
        <v>656.8</v>
      </c>
      <c r="GD195" s="44">
        <v>429</v>
      </c>
      <c r="GE195" s="44">
        <v>878.5</v>
      </c>
      <c r="GF195" s="44">
        <v>386</v>
      </c>
      <c r="GG195" s="44">
        <v>497.8</v>
      </c>
      <c r="GH195" s="44">
        <v>390</v>
      </c>
      <c r="GI195" s="44">
        <v>364</v>
      </c>
      <c r="GJ195" s="44">
        <v>386</v>
      </c>
      <c r="GK195" s="44">
        <v>769.8</v>
      </c>
      <c r="GL195" s="44">
        <v>386</v>
      </c>
      <c r="GM195" s="44">
        <v>789.7</v>
      </c>
      <c r="GN195" s="44">
        <v>384</v>
      </c>
      <c r="GP195" s="44">
        <v>323</v>
      </c>
      <c r="GQ195" s="44">
        <v>563.7</v>
      </c>
      <c r="GR195" s="32">
        <v>436</v>
      </c>
      <c r="GS195" s="44">
        <v>128</v>
      </c>
      <c r="GT195" s="44">
        <v>68.1</v>
      </c>
      <c r="GU195" s="44">
        <v>84.2</v>
      </c>
      <c r="GV195" s="44">
        <v>84.5</v>
      </c>
      <c r="GW195" s="44">
        <v>159.6</v>
      </c>
      <c r="GX195" s="44">
        <v>152.4</v>
      </c>
      <c r="GY195" s="44">
        <v>592.9</v>
      </c>
      <c r="GZ195" s="44">
        <v>153.6</v>
      </c>
      <c r="HA195" s="44">
        <v>153.6</v>
      </c>
      <c r="HB195" s="44">
        <v>153.2</v>
      </c>
      <c r="HC195" s="44">
        <v>600.8</v>
      </c>
      <c r="HD195" s="44">
        <v>600.7</v>
      </c>
      <c r="HE195" s="44">
        <v>974.6</v>
      </c>
      <c r="HF195" s="44">
        <v>969.5</v>
      </c>
      <c r="HG195" s="44">
        <v>955.6</v>
      </c>
      <c r="HH195" s="44">
        <v>969.5</v>
      </c>
      <c r="HI195" s="44">
        <v>197.4</v>
      </c>
      <c r="HJ195" s="44">
        <v>371.8</v>
      </c>
      <c r="HK195" s="44">
        <v>182.2</v>
      </c>
      <c r="HL195" s="44">
        <v>107.5</v>
      </c>
      <c r="HM195" s="44">
        <v>108.1</v>
      </c>
      <c r="HN195" s="44">
        <v>65.1</v>
      </c>
      <c r="HO195" s="44">
        <v>80.7</v>
      </c>
      <c r="HP195" s="44">
        <v>57.8</v>
      </c>
      <c r="HQ195" s="44">
        <v>48.7</v>
      </c>
      <c r="HR195" s="44">
        <v>591.4</v>
      </c>
      <c r="HS195" s="44">
        <v>1902</v>
      </c>
      <c r="HT195" s="44">
        <v>556.7</v>
      </c>
      <c r="HV195" s="44">
        <v>456.4</v>
      </c>
      <c r="HW195" s="44">
        <v>195.6</v>
      </c>
      <c r="HX195" s="44">
        <v>770</v>
      </c>
      <c r="HY195" s="44">
        <v>194.6</v>
      </c>
      <c r="HZ195" s="44">
        <v>660.8</v>
      </c>
      <c r="IA195" s="44">
        <v>556.7</v>
      </c>
      <c r="IB195" s="44">
        <v>195.8</v>
      </c>
      <c r="IC195" s="44">
        <v>1485</v>
      </c>
      <c r="ID195" s="44">
        <v>1313.4</v>
      </c>
      <c r="IE195" s="44">
        <v>107</v>
      </c>
      <c r="IF195" s="44">
        <v>600</v>
      </c>
      <c r="IG195" s="44">
        <v>683.7</v>
      </c>
      <c r="IH195" s="44">
        <v>81.4</v>
      </c>
      <c r="II195" s="44">
        <v>84.3</v>
      </c>
      <c r="IJ195" s="44">
        <v>85.1</v>
      </c>
      <c r="IN195" s="33">
        <f t="shared" si="56"/>
        <v>100810.21000000002</v>
      </c>
      <c r="IO195" s="34">
        <f t="shared" si="57"/>
        <v>21906.800000000003</v>
      </c>
      <c r="IP195" s="1"/>
      <c r="IQ195" s="1"/>
      <c r="IR195" s="1"/>
      <c r="IS195" s="35"/>
      <c r="IT195" s="35"/>
      <c r="IU195" s="35"/>
      <c r="IV195" s="60"/>
    </row>
    <row r="196" spans="1:256" s="32" customFormat="1" ht="18">
      <c r="A196" s="28">
        <v>189</v>
      </c>
      <c r="B196" s="41"/>
      <c r="C196" s="99" t="s">
        <v>678</v>
      </c>
      <c r="D196" s="42" t="s">
        <v>648</v>
      </c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IN196" s="33">
        <f t="shared" si="56"/>
        <v>0</v>
      </c>
      <c r="IO196" s="34">
        <f t="shared" si="57"/>
        <v>0</v>
      </c>
      <c r="IP196" s="1"/>
      <c r="IQ196" s="1"/>
      <c r="IR196" s="1"/>
      <c r="IS196" s="35"/>
      <c r="IT196" s="35"/>
      <c r="IU196" s="35"/>
      <c r="IV196" s="36"/>
    </row>
    <row r="197" spans="1:256" s="44" customFormat="1" ht="18">
      <c r="A197" s="28">
        <v>190</v>
      </c>
      <c r="B197" s="41">
        <v>104</v>
      </c>
      <c r="C197" s="99" t="s">
        <v>679</v>
      </c>
      <c r="D197" s="71" t="s">
        <v>680</v>
      </c>
      <c r="E197" s="44">
        <v>36</v>
      </c>
      <c r="F197" s="44">
        <v>45</v>
      </c>
      <c r="G197" s="44">
        <v>72</v>
      </c>
      <c r="H197" s="44">
        <v>54</v>
      </c>
      <c r="I197" s="44">
        <v>27</v>
      </c>
      <c r="J197" s="44">
        <v>63</v>
      </c>
      <c r="K197" s="44">
        <v>54</v>
      </c>
      <c r="L197" s="44">
        <v>27</v>
      </c>
      <c r="M197" s="44">
        <v>45</v>
      </c>
      <c r="N197" s="44">
        <v>54</v>
      </c>
      <c r="O197" s="44">
        <v>63</v>
      </c>
      <c r="R197" s="44">
        <v>20</v>
      </c>
      <c r="S197" s="44">
        <v>15</v>
      </c>
      <c r="T197" s="44">
        <v>15</v>
      </c>
      <c r="U197" s="44">
        <v>30</v>
      </c>
      <c r="V197" s="44">
        <v>20</v>
      </c>
      <c r="W197" s="44">
        <v>18</v>
      </c>
      <c r="X197" s="44">
        <v>18</v>
      </c>
      <c r="Y197" s="44">
        <v>18</v>
      </c>
      <c r="Z197" s="44">
        <v>25</v>
      </c>
      <c r="AA197" s="44">
        <v>30</v>
      </c>
      <c r="AB197" s="44">
        <v>30</v>
      </c>
      <c r="AC197" s="44">
        <v>20</v>
      </c>
      <c r="AM197" s="44">
        <v>40</v>
      </c>
      <c r="AN197" s="44">
        <v>15</v>
      </c>
      <c r="AO197" s="44">
        <v>15</v>
      </c>
      <c r="AQ197" s="44">
        <v>16</v>
      </c>
      <c r="AR197" s="44">
        <v>12</v>
      </c>
      <c r="BH197" s="44">
        <v>20</v>
      </c>
      <c r="BI197" s="44">
        <v>20</v>
      </c>
      <c r="CX197" s="44">
        <v>15</v>
      </c>
      <c r="CY197" s="44">
        <v>15</v>
      </c>
      <c r="CZ197" s="44">
        <v>15</v>
      </c>
      <c r="DA197" s="44">
        <v>32</v>
      </c>
      <c r="DJ197" s="44">
        <v>16</v>
      </c>
      <c r="DL197" s="44">
        <v>16</v>
      </c>
      <c r="DM197" s="44">
        <v>24</v>
      </c>
      <c r="DY197" s="44">
        <v>30</v>
      </c>
      <c r="DZ197" s="44">
        <v>20</v>
      </c>
      <c r="EE197" s="44">
        <v>16</v>
      </c>
      <c r="EF197" s="44">
        <v>16</v>
      </c>
      <c r="EG197" s="44">
        <v>16</v>
      </c>
      <c r="EH197" s="44">
        <v>16</v>
      </c>
      <c r="EI197" s="44">
        <v>8</v>
      </c>
      <c r="EJ197" s="44">
        <v>15</v>
      </c>
      <c r="ET197" s="44">
        <v>20</v>
      </c>
      <c r="FE197" s="44">
        <v>10</v>
      </c>
      <c r="FN197" s="44">
        <v>20</v>
      </c>
      <c r="FO197" s="44">
        <v>20</v>
      </c>
      <c r="FP197" s="44">
        <v>40</v>
      </c>
      <c r="FS197" s="44">
        <v>36</v>
      </c>
      <c r="GF197" s="44">
        <v>10</v>
      </c>
      <c r="GH197" s="44">
        <v>10</v>
      </c>
      <c r="GI197" s="44">
        <v>19</v>
      </c>
      <c r="GJ197" s="44">
        <v>10</v>
      </c>
      <c r="GL197" s="44">
        <v>10</v>
      </c>
      <c r="GN197" s="44">
        <v>10</v>
      </c>
      <c r="GO197" s="44">
        <v>20</v>
      </c>
      <c r="GP197" s="44">
        <v>10</v>
      </c>
      <c r="GQ197" s="44">
        <v>18</v>
      </c>
      <c r="GY197" s="44">
        <v>20</v>
      </c>
      <c r="HA197" s="44">
        <v>20</v>
      </c>
      <c r="HC197" s="44">
        <v>20</v>
      </c>
      <c r="HD197" s="44">
        <v>20</v>
      </c>
      <c r="HE197" s="44">
        <v>30</v>
      </c>
      <c r="HF197" s="44">
        <v>30</v>
      </c>
      <c r="HG197" s="44">
        <v>30</v>
      </c>
      <c r="HH197" s="44">
        <v>30</v>
      </c>
      <c r="HR197" s="44">
        <v>20</v>
      </c>
      <c r="HS197" s="44">
        <v>28</v>
      </c>
      <c r="HT197" s="44">
        <v>15</v>
      </c>
      <c r="HU197" s="44">
        <v>20</v>
      </c>
      <c r="HV197" s="44">
        <v>18</v>
      </c>
      <c r="HX197" s="44">
        <v>20</v>
      </c>
      <c r="HZ197" s="44">
        <v>16</v>
      </c>
      <c r="IA197" s="44">
        <v>15</v>
      </c>
      <c r="IC197" s="44">
        <v>25</v>
      </c>
      <c r="ID197" s="44">
        <v>18</v>
      </c>
      <c r="IF197" s="44">
        <v>20</v>
      </c>
      <c r="IG197" s="44">
        <v>16</v>
      </c>
      <c r="IN197" s="33">
        <f t="shared" si="56"/>
        <v>1901</v>
      </c>
      <c r="IO197" s="34">
        <f t="shared" si="57"/>
        <v>564</v>
      </c>
      <c r="IP197" s="1"/>
      <c r="IQ197" s="1"/>
      <c r="IR197" s="1"/>
      <c r="IS197" s="35"/>
      <c r="IT197" s="35"/>
      <c r="IU197" s="35"/>
      <c r="IV197" s="60"/>
    </row>
    <row r="198" spans="1:256" s="44" customFormat="1" ht="18">
      <c r="A198" s="28">
        <v>191</v>
      </c>
      <c r="B198" s="41">
        <v>105</v>
      </c>
      <c r="C198" s="103" t="s">
        <v>681</v>
      </c>
      <c r="D198" s="42" t="s">
        <v>502</v>
      </c>
      <c r="E198" s="44">
        <v>1343.8</v>
      </c>
      <c r="F198" s="44">
        <v>1179.2</v>
      </c>
      <c r="G198" s="44">
        <v>1567.2</v>
      </c>
      <c r="H198" s="44">
        <v>1153.7</v>
      </c>
      <c r="I198" s="44">
        <v>575.5</v>
      </c>
      <c r="J198" s="44">
        <v>1346</v>
      </c>
      <c r="K198" s="44">
        <v>1153.7</v>
      </c>
      <c r="L198" s="44">
        <v>516.9</v>
      </c>
      <c r="M198" s="44">
        <v>969.3</v>
      </c>
      <c r="N198" s="44">
        <v>1107.6</v>
      </c>
      <c r="O198" s="44">
        <v>1615.6</v>
      </c>
      <c r="R198" s="44">
        <v>545.6</v>
      </c>
      <c r="S198" s="44">
        <v>560.7</v>
      </c>
      <c r="T198" s="44">
        <v>559.3</v>
      </c>
      <c r="U198" s="44">
        <v>1125.6</v>
      </c>
      <c r="V198" s="44">
        <v>601.1</v>
      </c>
      <c r="Z198" s="44">
        <v>773.5</v>
      </c>
      <c r="AA198" s="44">
        <v>958.1</v>
      </c>
      <c r="AB198" s="44">
        <v>962.2</v>
      </c>
      <c r="AC198" s="44">
        <v>612.2</v>
      </c>
      <c r="AM198" s="44">
        <v>1159.2</v>
      </c>
      <c r="AN198" s="44">
        <v>557</v>
      </c>
      <c r="AO198" s="44">
        <v>557.6</v>
      </c>
      <c r="AT198" s="44">
        <v>75.3</v>
      </c>
      <c r="BF198" s="44">
        <v>64</v>
      </c>
      <c r="BH198" s="44">
        <v>543.6</v>
      </c>
      <c r="BI198" s="44">
        <v>543.6</v>
      </c>
      <c r="BP198" s="44">
        <v>162</v>
      </c>
      <c r="BU198" s="44">
        <v>51.4</v>
      </c>
      <c r="BW198" s="44">
        <v>83</v>
      </c>
      <c r="CF198" s="44">
        <v>60.7</v>
      </c>
      <c r="CN198" s="44">
        <v>188.4</v>
      </c>
      <c r="CR198" s="44">
        <v>355.4</v>
      </c>
      <c r="CT198" s="44">
        <v>815.9</v>
      </c>
      <c r="CU198" s="44">
        <v>695.6</v>
      </c>
      <c r="CX198" s="44">
        <v>560.5</v>
      </c>
      <c r="CY198" s="44">
        <v>637</v>
      </c>
      <c r="CZ198" s="44">
        <v>557.2</v>
      </c>
      <c r="DA198" s="44">
        <v>1238.8</v>
      </c>
      <c r="DE198" s="44">
        <v>604</v>
      </c>
      <c r="DY198" s="44">
        <v>816</v>
      </c>
      <c r="DZ198" s="44">
        <v>683</v>
      </c>
      <c r="EC198" s="44">
        <v>209</v>
      </c>
      <c r="EE198" s="44">
        <v>689</v>
      </c>
      <c r="EF198" s="44">
        <v>673</v>
      </c>
      <c r="EG198" s="44">
        <v>685</v>
      </c>
      <c r="EH198" s="44">
        <v>721</v>
      </c>
      <c r="EJ198" s="44">
        <v>557</v>
      </c>
      <c r="EP198" s="44">
        <v>31</v>
      </c>
      <c r="ER198" s="44">
        <v>34</v>
      </c>
      <c r="ET198" s="44">
        <v>543</v>
      </c>
      <c r="EU198" s="44">
        <v>152.7</v>
      </c>
      <c r="EW198" s="44">
        <v>29.2</v>
      </c>
      <c r="EX198" s="44">
        <v>30.5</v>
      </c>
      <c r="FD198" s="44">
        <v>136.2</v>
      </c>
      <c r="FE198" s="44">
        <v>432.3</v>
      </c>
      <c r="FF198" s="44">
        <v>177</v>
      </c>
      <c r="FI198" s="44">
        <v>282</v>
      </c>
      <c r="FJ198" s="44">
        <v>62</v>
      </c>
      <c r="FN198" s="44">
        <v>548.8</v>
      </c>
      <c r="FO198" s="44">
        <v>548.8</v>
      </c>
      <c r="FP198" s="44">
        <v>1144.1</v>
      </c>
      <c r="FS198" s="44">
        <v>513</v>
      </c>
      <c r="FW198" s="44">
        <v>73</v>
      </c>
      <c r="GC198" s="44">
        <v>222.3</v>
      </c>
      <c r="GE198" s="44">
        <v>384</v>
      </c>
      <c r="GF198" s="44">
        <v>386</v>
      </c>
      <c r="GH198" s="44">
        <v>390</v>
      </c>
      <c r="GI198" s="44">
        <v>364</v>
      </c>
      <c r="GJ198" s="44">
        <v>386</v>
      </c>
      <c r="GK198" s="44">
        <v>285</v>
      </c>
      <c r="GL198" s="44">
        <v>386</v>
      </c>
      <c r="GM198" s="44">
        <v>297</v>
      </c>
      <c r="GN198" s="44">
        <v>384</v>
      </c>
      <c r="GP198" s="44">
        <v>323</v>
      </c>
      <c r="GQ198" s="44">
        <v>231.7</v>
      </c>
      <c r="GR198" s="44">
        <v>436</v>
      </c>
      <c r="GY198" s="44">
        <v>592.9</v>
      </c>
      <c r="HA198" s="44">
        <v>153.6</v>
      </c>
      <c r="HC198" s="44">
        <v>600.8</v>
      </c>
      <c r="HD198" s="44">
        <v>600.7</v>
      </c>
      <c r="HE198" s="44">
        <v>974.6</v>
      </c>
      <c r="HF198" s="44">
        <v>969.5</v>
      </c>
      <c r="HG198" s="44">
        <v>955.6</v>
      </c>
      <c r="HH198" s="44">
        <v>969.5</v>
      </c>
      <c r="HR198" s="44">
        <v>591.4</v>
      </c>
      <c r="HS198" s="44">
        <v>820.4</v>
      </c>
      <c r="HT198" s="44">
        <v>556.7</v>
      </c>
      <c r="HV198" s="44">
        <v>83.7</v>
      </c>
      <c r="HX198" s="44">
        <v>770</v>
      </c>
      <c r="HZ198" s="44">
        <v>660.8</v>
      </c>
      <c r="IA198" s="44">
        <v>556.7</v>
      </c>
      <c r="IC198" s="44">
        <v>1485</v>
      </c>
      <c r="ID198" s="44">
        <v>656.7</v>
      </c>
      <c r="IF198" s="44">
        <v>600</v>
      </c>
      <c r="IG198" s="44">
        <v>683.7</v>
      </c>
      <c r="IN198" s="33">
        <f t="shared" si="56"/>
        <v>56264.89999999999</v>
      </c>
      <c r="IO198" s="34">
        <f t="shared" si="57"/>
        <v>15937.3</v>
      </c>
      <c r="IP198" s="10"/>
      <c r="IQ198" s="10"/>
      <c r="IR198" s="10"/>
      <c r="IS198" s="104"/>
      <c r="IT198" s="104"/>
      <c r="IU198" s="104"/>
      <c r="IV198" s="60"/>
    </row>
    <row r="199" spans="1:256" s="32" customFormat="1" ht="18">
      <c r="A199" s="28">
        <v>192</v>
      </c>
      <c r="B199" s="41"/>
      <c r="C199" s="40" t="s">
        <v>682</v>
      </c>
      <c r="D199" s="42" t="s">
        <v>683</v>
      </c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IN199" s="33">
        <f aca="true" t="shared" si="66" ref="IN199:IN262">SUM(E199:IM199)</f>
        <v>0</v>
      </c>
      <c r="IO199" s="34">
        <f aca="true" t="shared" si="67" ref="IO199:IO262">I199+J199+N199+O199+R199+U199+W199+Y199+AB199+AD199+AM199+AN199+AO199+BF199+BH199+CN199+CR199+CS199+CZ199+DE199+DF199+EI199+EJ199+EM199+FN199+FT199+FY199+GC199+GL199+GQ199+HC199+HF199+HI199+IA199</f>
        <v>0</v>
      </c>
      <c r="IP199" s="1"/>
      <c r="IQ199" s="1"/>
      <c r="IR199" s="1"/>
      <c r="IS199" s="35"/>
      <c r="IT199" s="35"/>
      <c r="IU199" s="35"/>
      <c r="IV199" s="36"/>
    </row>
    <row r="200" spans="1:256" s="32" customFormat="1" ht="18">
      <c r="A200" s="28">
        <v>193</v>
      </c>
      <c r="B200" s="41"/>
      <c r="C200" s="40" t="s">
        <v>684</v>
      </c>
      <c r="D200" s="42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IN200" s="33">
        <f t="shared" si="66"/>
        <v>0</v>
      </c>
      <c r="IO200" s="34">
        <f t="shared" si="67"/>
        <v>0</v>
      </c>
      <c r="IP200" s="1"/>
      <c r="IQ200" s="1"/>
      <c r="IR200" s="1"/>
      <c r="IS200" s="35"/>
      <c r="IT200" s="35"/>
      <c r="IU200" s="35"/>
      <c r="IV200" s="36"/>
    </row>
    <row r="201" spans="1:256" s="32" customFormat="1" ht="18">
      <c r="A201" s="28">
        <v>194</v>
      </c>
      <c r="B201" s="41"/>
      <c r="C201" s="55" t="s">
        <v>685</v>
      </c>
      <c r="D201" s="42" t="s">
        <v>683</v>
      </c>
      <c r="E201" s="75">
        <v>1</v>
      </c>
      <c r="F201" s="75">
        <v>1</v>
      </c>
      <c r="G201" s="75">
        <v>1</v>
      </c>
      <c r="H201" s="75">
        <v>1</v>
      </c>
      <c r="I201" s="75">
        <v>1</v>
      </c>
      <c r="J201" s="75">
        <v>1</v>
      </c>
      <c r="K201" s="75">
        <v>1</v>
      </c>
      <c r="L201" s="75">
        <v>1</v>
      </c>
      <c r="M201" s="75">
        <v>1</v>
      </c>
      <c r="N201" s="75">
        <v>1</v>
      </c>
      <c r="O201" s="75">
        <v>1</v>
      </c>
      <c r="P201" s="39"/>
      <c r="Q201" s="39"/>
      <c r="R201" s="75">
        <v>1</v>
      </c>
      <c r="S201" s="75">
        <v>1</v>
      </c>
      <c r="T201" s="75">
        <v>1</v>
      </c>
      <c r="U201" s="39"/>
      <c r="V201" s="75">
        <v>1</v>
      </c>
      <c r="W201" s="39"/>
      <c r="X201" s="39"/>
      <c r="Y201" s="39"/>
      <c r="Z201" s="76">
        <v>1</v>
      </c>
      <c r="AA201" s="76">
        <v>1</v>
      </c>
      <c r="AD201" s="76">
        <v>1</v>
      </c>
      <c r="AE201" s="76">
        <v>1</v>
      </c>
      <c r="AJ201" s="76">
        <v>1</v>
      </c>
      <c r="AK201" s="76">
        <v>1</v>
      </c>
      <c r="AL201" s="76">
        <v>1</v>
      </c>
      <c r="AN201" s="76">
        <v>1</v>
      </c>
      <c r="AO201" s="76">
        <v>1</v>
      </c>
      <c r="AP201" s="76">
        <v>1</v>
      </c>
      <c r="AR201" s="76">
        <v>1</v>
      </c>
      <c r="AZ201" s="76">
        <v>1</v>
      </c>
      <c r="BG201" s="76">
        <v>1</v>
      </c>
      <c r="BJ201" s="76">
        <v>1</v>
      </c>
      <c r="BR201" s="76">
        <v>1</v>
      </c>
      <c r="BT201" s="76">
        <v>1</v>
      </c>
      <c r="BU201" s="76">
        <v>1</v>
      </c>
      <c r="BY201" s="76">
        <v>1</v>
      </c>
      <c r="CF201" s="76">
        <v>1</v>
      </c>
      <c r="CG201" s="76">
        <v>1</v>
      </c>
      <c r="CM201" s="76">
        <v>1</v>
      </c>
      <c r="CO201" s="76">
        <v>1</v>
      </c>
      <c r="CR201" s="76">
        <v>1</v>
      </c>
      <c r="CT201" s="76">
        <v>1</v>
      </c>
      <c r="CU201" s="76">
        <v>1</v>
      </c>
      <c r="CW201" s="76">
        <v>1</v>
      </c>
      <c r="CX201" s="76">
        <v>1</v>
      </c>
      <c r="CY201" s="76">
        <v>1</v>
      </c>
      <c r="DC201" s="76">
        <v>1</v>
      </c>
      <c r="DD201" s="76">
        <v>1</v>
      </c>
      <c r="DE201" s="76">
        <v>1</v>
      </c>
      <c r="DH201" s="76">
        <v>1</v>
      </c>
      <c r="DN201" s="76">
        <v>1</v>
      </c>
      <c r="DO201" s="76">
        <v>1</v>
      </c>
      <c r="DQ201" s="76">
        <v>1</v>
      </c>
      <c r="DR201" s="76">
        <v>1</v>
      </c>
      <c r="DT201" s="76">
        <v>1</v>
      </c>
      <c r="DU201" s="76">
        <v>1</v>
      </c>
      <c r="DY201" s="76">
        <v>1</v>
      </c>
      <c r="DZ201" s="76">
        <v>1</v>
      </c>
      <c r="EA201" s="76">
        <v>1</v>
      </c>
      <c r="EB201" s="76">
        <v>1</v>
      </c>
      <c r="EC201" s="76">
        <v>1</v>
      </c>
      <c r="ED201" s="76">
        <v>1</v>
      </c>
      <c r="EF201" s="76">
        <v>1</v>
      </c>
      <c r="EH201" s="76">
        <v>1</v>
      </c>
      <c r="EQ201" s="76">
        <v>1</v>
      </c>
      <c r="EW201" s="76">
        <v>1</v>
      </c>
      <c r="EY201" s="76">
        <v>1</v>
      </c>
      <c r="EZ201" s="76">
        <v>1</v>
      </c>
      <c r="FG201" s="76">
        <v>1</v>
      </c>
      <c r="FK201" s="76">
        <v>1</v>
      </c>
      <c r="FN201" s="76">
        <v>1</v>
      </c>
      <c r="FQ201" s="76">
        <v>1</v>
      </c>
      <c r="FS201" s="76">
        <v>1</v>
      </c>
      <c r="FT201" s="76">
        <v>1</v>
      </c>
      <c r="FU201" s="76">
        <v>1</v>
      </c>
      <c r="FV201" s="76">
        <v>1</v>
      </c>
      <c r="FW201" s="76">
        <v>1</v>
      </c>
      <c r="FX201" s="76">
        <v>1</v>
      </c>
      <c r="FY201" s="76">
        <v>1</v>
      </c>
      <c r="FZ201" s="76">
        <v>1</v>
      </c>
      <c r="GB201" s="76">
        <v>1</v>
      </c>
      <c r="GC201" s="76">
        <v>1</v>
      </c>
      <c r="GE201" s="76">
        <v>1</v>
      </c>
      <c r="GF201" s="76">
        <v>1</v>
      </c>
      <c r="GG201" s="76">
        <v>1</v>
      </c>
      <c r="GH201" s="76">
        <v>1</v>
      </c>
      <c r="GI201" s="76">
        <v>1</v>
      </c>
      <c r="GJ201" s="76">
        <v>1</v>
      </c>
      <c r="GL201" s="76">
        <v>1</v>
      </c>
      <c r="GM201" s="76">
        <v>1</v>
      </c>
      <c r="GN201" s="76">
        <v>1</v>
      </c>
      <c r="GO201" s="76">
        <v>1</v>
      </c>
      <c r="GP201" s="76">
        <v>1</v>
      </c>
      <c r="GQ201" s="76">
        <v>1</v>
      </c>
      <c r="GR201" s="76">
        <v>1</v>
      </c>
      <c r="GY201" s="76">
        <v>1</v>
      </c>
      <c r="HA201" s="76">
        <v>1</v>
      </c>
      <c r="HC201" s="76">
        <v>1</v>
      </c>
      <c r="HD201" s="76">
        <v>1</v>
      </c>
      <c r="HE201" s="76">
        <v>1</v>
      </c>
      <c r="HF201" s="76">
        <v>1</v>
      </c>
      <c r="HG201" s="76">
        <v>1</v>
      </c>
      <c r="HI201" s="76">
        <v>1</v>
      </c>
      <c r="HJ201" s="76">
        <v>1</v>
      </c>
      <c r="HR201" s="76">
        <v>1</v>
      </c>
      <c r="HS201" s="76">
        <v>1</v>
      </c>
      <c r="HT201" s="76">
        <v>1</v>
      </c>
      <c r="HU201" s="76">
        <v>1</v>
      </c>
      <c r="HW201" s="76">
        <v>1</v>
      </c>
      <c r="HX201" s="76">
        <v>1</v>
      </c>
      <c r="HY201" s="76">
        <v>1</v>
      </c>
      <c r="IA201" s="76">
        <v>1</v>
      </c>
      <c r="IB201" s="76">
        <v>1</v>
      </c>
      <c r="IC201" s="76">
        <v>1</v>
      </c>
      <c r="IN201" s="33">
        <f t="shared" si="66"/>
        <v>111</v>
      </c>
      <c r="IO201" s="34">
        <f t="shared" si="67"/>
        <v>20</v>
      </c>
      <c r="IP201" s="10"/>
      <c r="IQ201" s="10"/>
      <c r="IR201" s="10"/>
      <c r="IS201" s="104"/>
      <c r="IT201" s="104"/>
      <c r="IU201" s="104"/>
      <c r="IV201" s="105"/>
    </row>
    <row r="202" spans="1:256" s="32" customFormat="1" ht="18">
      <c r="A202" s="28">
        <v>195</v>
      </c>
      <c r="B202" s="41"/>
      <c r="C202" s="40" t="s">
        <v>686</v>
      </c>
      <c r="D202" s="42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IN202" s="33">
        <f t="shared" si="66"/>
        <v>0</v>
      </c>
      <c r="IO202" s="34">
        <f t="shared" si="67"/>
        <v>0</v>
      </c>
      <c r="IP202" s="1"/>
      <c r="IQ202" s="1"/>
      <c r="IR202" s="1"/>
      <c r="IS202" s="35"/>
      <c r="IT202" s="35"/>
      <c r="IU202" s="35"/>
      <c r="IV202" s="36"/>
    </row>
    <row r="203" spans="1:256" s="32" customFormat="1" ht="18">
      <c r="A203" s="28">
        <v>196</v>
      </c>
      <c r="B203" s="41"/>
      <c r="C203" s="40">
        <v>0</v>
      </c>
      <c r="D203" s="42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IN203" s="33">
        <f t="shared" si="66"/>
        <v>0</v>
      </c>
      <c r="IO203" s="34">
        <f t="shared" si="67"/>
        <v>0</v>
      </c>
      <c r="IP203" s="1"/>
      <c r="IQ203" s="1"/>
      <c r="IR203" s="1"/>
      <c r="IS203" s="35"/>
      <c r="IT203" s="35"/>
      <c r="IU203" s="35"/>
      <c r="IV203" s="36"/>
    </row>
    <row r="204" spans="1:256" s="32" customFormat="1" ht="18">
      <c r="A204" s="28">
        <v>197</v>
      </c>
      <c r="B204" s="41"/>
      <c r="C204" s="40">
        <v>0</v>
      </c>
      <c r="D204" s="42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IN204" s="33">
        <f t="shared" si="66"/>
        <v>0</v>
      </c>
      <c r="IO204" s="34">
        <f t="shared" si="67"/>
        <v>0</v>
      </c>
      <c r="IP204" s="1"/>
      <c r="IQ204" s="1"/>
      <c r="IR204" s="1"/>
      <c r="IS204" s="35"/>
      <c r="IT204" s="35"/>
      <c r="IU204" s="35"/>
      <c r="IV204" s="36"/>
    </row>
    <row r="205" spans="1:256" s="32" customFormat="1" ht="18">
      <c r="A205" s="28">
        <v>198</v>
      </c>
      <c r="B205" s="41"/>
      <c r="C205" s="40">
        <v>0</v>
      </c>
      <c r="D205" s="42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IN205" s="33">
        <f t="shared" si="66"/>
        <v>0</v>
      </c>
      <c r="IO205" s="34">
        <f t="shared" si="67"/>
        <v>0</v>
      </c>
      <c r="IP205" s="1"/>
      <c r="IQ205" s="1"/>
      <c r="IR205" s="1"/>
      <c r="IS205" s="35"/>
      <c r="IT205" s="35"/>
      <c r="IU205" s="35"/>
      <c r="IV205" s="36"/>
    </row>
    <row r="206" spans="1:256" s="32" customFormat="1" ht="31.5">
      <c r="A206" s="28">
        <v>199</v>
      </c>
      <c r="B206" s="41"/>
      <c r="C206" s="38" t="s">
        <v>687</v>
      </c>
      <c r="D206" s="42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IN206" s="33">
        <f t="shared" si="66"/>
        <v>0</v>
      </c>
      <c r="IO206" s="34">
        <f t="shared" si="67"/>
        <v>0</v>
      </c>
      <c r="IP206" s="1"/>
      <c r="IQ206" s="1"/>
      <c r="IR206" s="1"/>
      <c r="IS206" s="35"/>
      <c r="IT206" s="35"/>
      <c r="IU206" s="35"/>
      <c r="IV206" s="36"/>
    </row>
    <row r="207" spans="1:256" s="32" customFormat="1" ht="18">
      <c r="A207" s="28">
        <v>200</v>
      </c>
      <c r="B207" s="41"/>
      <c r="C207" s="40" t="s">
        <v>688</v>
      </c>
      <c r="D207" s="42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IN207" s="33">
        <f t="shared" si="66"/>
        <v>0</v>
      </c>
      <c r="IO207" s="34">
        <f t="shared" si="67"/>
        <v>0</v>
      </c>
      <c r="IP207" s="1"/>
      <c r="IQ207" s="1"/>
      <c r="IR207" s="1"/>
      <c r="IS207" s="35"/>
      <c r="IT207" s="35"/>
      <c r="IU207" s="35"/>
      <c r="IV207" s="36"/>
    </row>
    <row r="208" spans="1:256" s="32" customFormat="1" ht="18">
      <c r="A208" s="28">
        <v>201</v>
      </c>
      <c r="B208" s="41"/>
      <c r="C208" s="40" t="s">
        <v>689</v>
      </c>
      <c r="D208" s="42" t="s">
        <v>690</v>
      </c>
      <c r="E208" s="39">
        <v>1</v>
      </c>
      <c r="F208" s="39"/>
      <c r="G208" s="39">
        <v>1</v>
      </c>
      <c r="H208" s="39"/>
      <c r="I208" s="39">
        <v>1</v>
      </c>
      <c r="J208" s="39"/>
      <c r="K208" s="39">
        <v>1</v>
      </c>
      <c r="L208" s="39"/>
      <c r="M208" s="39">
        <v>1</v>
      </c>
      <c r="N208" s="39"/>
      <c r="O208" s="39">
        <v>1</v>
      </c>
      <c r="P208" s="39"/>
      <c r="Q208" s="39"/>
      <c r="R208" s="39">
        <v>1</v>
      </c>
      <c r="S208" s="39"/>
      <c r="T208" s="39">
        <v>1</v>
      </c>
      <c r="U208" s="39"/>
      <c r="V208" s="39">
        <v>1</v>
      </c>
      <c r="W208" s="39"/>
      <c r="X208" s="39">
        <v>1</v>
      </c>
      <c r="Y208" s="39"/>
      <c r="Z208" s="32">
        <v>1</v>
      </c>
      <c r="AB208" s="32">
        <v>1</v>
      </c>
      <c r="AM208" s="32">
        <v>1</v>
      </c>
      <c r="AO208" s="32">
        <v>1</v>
      </c>
      <c r="BH208" s="32">
        <v>1</v>
      </c>
      <c r="CS208" s="32">
        <v>1</v>
      </c>
      <c r="CX208" s="32">
        <v>1</v>
      </c>
      <c r="CZ208" s="32">
        <v>1</v>
      </c>
      <c r="DL208" s="32">
        <v>1</v>
      </c>
      <c r="DZ208" s="32">
        <v>1</v>
      </c>
      <c r="EE208" s="32">
        <v>1</v>
      </c>
      <c r="EG208" s="32">
        <v>1</v>
      </c>
      <c r="EI208" s="32">
        <v>1</v>
      </c>
      <c r="FE208" s="32">
        <v>1</v>
      </c>
      <c r="FN208" s="32">
        <v>1</v>
      </c>
      <c r="FO208" s="32">
        <v>1</v>
      </c>
      <c r="GF208" s="32">
        <v>1</v>
      </c>
      <c r="GI208" s="32">
        <v>1</v>
      </c>
      <c r="GL208" s="32">
        <v>1</v>
      </c>
      <c r="GO208" s="32">
        <v>1</v>
      </c>
      <c r="GQ208" s="32">
        <v>1</v>
      </c>
      <c r="GR208" s="32">
        <v>1</v>
      </c>
      <c r="HA208" s="32">
        <v>1</v>
      </c>
      <c r="HD208" s="32">
        <v>1</v>
      </c>
      <c r="HF208" s="32">
        <v>1</v>
      </c>
      <c r="HH208" s="32">
        <v>1</v>
      </c>
      <c r="HS208" s="32">
        <v>1</v>
      </c>
      <c r="HU208" s="32">
        <v>1</v>
      </c>
      <c r="HX208" s="32">
        <v>1</v>
      </c>
      <c r="IA208" s="32">
        <v>1</v>
      </c>
      <c r="ID208" s="32">
        <v>1</v>
      </c>
      <c r="IG208" s="32">
        <v>1</v>
      </c>
      <c r="IN208" s="33">
        <f t="shared" si="66"/>
        <v>42</v>
      </c>
      <c r="IO208" s="34">
        <f t="shared" si="67"/>
        <v>15</v>
      </c>
      <c r="IP208" s="1"/>
      <c r="IQ208" s="1"/>
      <c r="IR208" s="1"/>
      <c r="IS208" s="35"/>
      <c r="IT208" s="35"/>
      <c r="IU208" s="35"/>
      <c r="IV208" s="36"/>
    </row>
    <row r="209" spans="1:256" s="32" customFormat="1" ht="18">
      <c r="A209" s="28">
        <v>202</v>
      </c>
      <c r="B209" s="41"/>
      <c r="C209" s="40" t="s">
        <v>691</v>
      </c>
      <c r="D209" s="42" t="s">
        <v>690</v>
      </c>
      <c r="E209" s="39"/>
      <c r="F209" s="39">
        <v>1</v>
      </c>
      <c r="G209" s="39"/>
      <c r="H209" s="39">
        <v>1</v>
      </c>
      <c r="I209" s="39"/>
      <c r="J209" s="39">
        <v>1</v>
      </c>
      <c r="K209" s="39"/>
      <c r="L209" s="39">
        <v>1</v>
      </c>
      <c r="M209" s="39"/>
      <c r="N209" s="39">
        <v>1</v>
      </c>
      <c r="O209" s="39"/>
      <c r="P209" s="39"/>
      <c r="Q209" s="39"/>
      <c r="R209" s="39"/>
      <c r="S209" s="39">
        <v>1</v>
      </c>
      <c r="T209" s="39"/>
      <c r="U209" s="39">
        <v>1</v>
      </c>
      <c r="V209" s="39"/>
      <c r="W209" s="39">
        <v>1</v>
      </c>
      <c r="X209" s="39"/>
      <c r="Y209" s="39">
        <v>1</v>
      </c>
      <c r="AA209" s="32">
        <v>1</v>
      </c>
      <c r="AC209" s="32">
        <v>1</v>
      </c>
      <c r="AN209" s="32">
        <v>1</v>
      </c>
      <c r="BI209" s="32">
        <v>1</v>
      </c>
      <c r="CQ209" s="32">
        <v>1</v>
      </c>
      <c r="CY209" s="32">
        <v>1</v>
      </c>
      <c r="DA209" s="32">
        <v>1</v>
      </c>
      <c r="DJ209" s="32">
        <v>1</v>
      </c>
      <c r="DM209" s="32">
        <v>1</v>
      </c>
      <c r="DY209" s="32">
        <v>1</v>
      </c>
      <c r="EF209" s="32">
        <v>1</v>
      </c>
      <c r="EH209" s="32">
        <v>1</v>
      </c>
      <c r="EJ209" s="32">
        <v>1</v>
      </c>
      <c r="ET209" s="32">
        <v>1</v>
      </c>
      <c r="FF209" s="32">
        <v>1</v>
      </c>
      <c r="FP209" s="32">
        <v>1</v>
      </c>
      <c r="FS209" s="32">
        <v>1</v>
      </c>
      <c r="GH209" s="32">
        <v>1</v>
      </c>
      <c r="GJ209" s="32">
        <v>1</v>
      </c>
      <c r="GN209" s="32">
        <v>1</v>
      </c>
      <c r="GP209" s="32">
        <v>1</v>
      </c>
      <c r="GY209" s="32">
        <v>1</v>
      </c>
      <c r="HC209" s="32">
        <v>1</v>
      </c>
      <c r="HE209" s="32">
        <v>1</v>
      </c>
      <c r="HG209" s="32">
        <v>1</v>
      </c>
      <c r="HR209" s="32">
        <v>1</v>
      </c>
      <c r="HT209" s="32">
        <v>1</v>
      </c>
      <c r="HV209" s="32">
        <v>1</v>
      </c>
      <c r="HZ209" s="32">
        <v>1</v>
      </c>
      <c r="IC209" s="32">
        <v>1</v>
      </c>
      <c r="IF209" s="32">
        <v>1</v>
      </c>
      <c r="IN209" s="33">
        <f t="shared" si="66"/>
        <v>40</v>
      </c>
      <c r="IO209" s="34">
        <f t="shared" si="67"/>
        <v>8</v>
      </c>
      <c r="IP209" s="1"/>
      <c r="IQ209" s="1"/>
      <c r="IR209" s="1"/>
      <c r="IS209" s="35"/>
      <c r="IT209" s="35"/>
      <c r="IU209" s="35"/>
      <c r="IV209" s="36"/>
    </row>
    <row r="210" spans="1:256" s="32" customFormat="1" ht="18">
      <c r="A210" s="28">
        <v>203</v>
      </c>
      <c r="B210" s="41"/>
      <c r="C210" s="40" t="s">
        <v>692</v>
      </c>
      <c r="D210" s="42" t="s">
        <v>690</v>
      </c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IN210" s="33">
        <f t="shared" si="66"/>
        <v>0</v>
      </c>
      <c r="IO210" s="34">
        <f t="shared" si="67"/>
        <v>0</v>
      </c>
      <c r="IP210" s="1"/>
      <c r="IQ210" s="1"/>
      <c r="IR210" s="1"/>
      <c r="IS210" s="35"/>
      <c r="IT210" s="35"/>
      <c r="IU210" s="35"/>
      <c r="IV210" s="36"/>
    </row>
    <row r="211" spans="1:256" s="32" customFormat="1" ht="18">
      <c r="A211" s="28">
        <v>204</v>
      </c>
      <c r="B211" s="41"/>
      <c r="C211" s="40" t="s">
        <v>693</v>
      </c>
      <c r="D211" s="42" t="s">
        <v>694</v>
      </c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IN211" s="33">
        <f t="shared" si="66"/>
        <v>0</v>
      </c>
      <c r="IO211" s="34">
        <f t="shared" si="67"/>
        <v>0</v>
      </c>
      <c r="IP211" s="1"/>
      <c r="IQ211" s="1"/>
      <c r="IR211" s="1"/>
      <c r="IS211" s="35"/>
      <c r="IT211" s="35"/>
      <c r="IU211" s="35"/>
      <c r="IV211" s="36"/>
    </row>
    <row r="212" spans="1:256" s="32" customFormat="1" ht="18">
      <c r="A212" s="28">
        <v>205</v>
      </c>
      <c r="B212" s="41"/>
      <c r="C212" s="40" t="s">
        <v>695</v>
      </c>
      <c r="D212" s="42" t="s">
        <v>502</v>
      </c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IN212" s="33">
        <f t="shared" si="66"/>
        <v>0</v>
      </c>
      <c r="IO212" s="34">
        <f t="shared" si="67"/>
        <v>0</v>
      </c>
      <c r="IP212" s="1"/>
      <c r="IQ212" s="1"/>
      <c r="IR212" s="1"/>
      <c r="IS212" s="35"/>
      <c r="IT212" s="35"/>
      <c r="IU212" s="35"/>
      <c r="IV212" s="36"/>
    </row>
    <row r="213" spans="1:256" s="32" customFormat="1" ht="18">
      <c r="A213" s="28">
        <v>206</v>
      </c>
      <c r="B213" s="41"/>
      <c r="C213" s="40" t="s">
        <v>696</v>
      </c>
      <c r="D213" s="42" t="s">
        <v>502</v>
      </c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IN213" s="33">
        <f t="shared" si="66"/>
        <v>0</v>
      </c>
      <c r="IO213" s="34">
        <f t="shared" si="67"/>
        <v>0</v>
      </c>
      <c r="IP213" s="1"/>
      <c r="IQ213" s="1"/>
      <c r="IR213" s="1"/>
      <c r="IS213" s="35"/>
      <c r="IT213" s="35"/>
      <c r="IU213" s="35"/>
      <c r="IV213" s="36"/>
    </row>
    <row r="214" spans="1:256" s="32" customFormat="1" ht="18">
      <c r="A214" s="28">
        <v>207</v>
      </c>
      <c r="B214" s="41"/>
      <c r="C214" s="40" t="s">
        <v>697</v>
      </c>
      <c r="D214" s="42" t="s">
        <v>502</v>
      </c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IN214" s="33">
        <f t="shared" si="66"/>
        <v>0</v>
      </c>
      <c r="IO214" s="34">
        <f t="shared" si="67"/>
        <v>0</v>
      </c>
      <c r="IP214" s="1"/>
      <c r="IQ214" s="1"/>
      <c r="IR214" s="1"/>
      <c r="IS214" s="35"/>
      <c r="IT214" s="35"/>
      <c r="IU214" s="35"/>
      <c r="IV214" s="36"/>
    </row>
    <row r="215" spans="1:256" s="32" customFormat="1" ht="18">
      <c r="A215" s="28">
        <v>208</v>
      </c>
      <c r="B215" s="41"/>
      <c r="C215" s="40" t="s">
        <v>698</v>
      </c>
      <c r="D215" s="42" t="s">
        <v>690</v>
      </c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IN215" s="33">
        <f t="shared" si="66"/>
        <v>0</v>
      </c>
      <c r="IO215" s="34">
        <f t="shared" si="67"/>
        <v>0</v>
      </c>
      <c r="IP215" s="1"/>
      <c r="IQ215" s="1"/>
      <c r="IR215" s="1"/>
      <c r="IS215" s="35"/>
      <c r="IT215" s="35"/>
      <c r="IU215" s="35"/>
      <c r="IV215" s="36"/>
    </row>
    <row r="216" spans="1:256" s="32" customFormat="1" ht="18">
      <c r="A216" s="28">
        <v>209</v>
      </c>
      <c r="B216" s="41"/>
      <c r="C216" s="40" t="s">
        <v>699</v>
      </c>
      <c r="D216" s="42" t="s">
        <v>694</v>
      </c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IN216" s="33">
        <f t="shared" si="66"/>
        <v>0</v>
      </c>
      <c r="IO216" s="34">
        <f t="shared" si="67"/>
        <v>0</v>
      </c>
      <c r="IP216" s="1"/>
      <c r="IQ216" s="1"/>
      <c r="IR216" s="1"/>
      <c r="IS216" s="35"/>
      <c r="IT216" s="35"/>
      <c r="IU216" s="35"/>
      <c r="IV216" s="36"/>
    </row>
    <row r="217" spans="1:256" s="32" customFormat="1" ht="18">
      <c r="A217" s="28">
        <v>210</v>
      </c>
      <c r="B217" s="41"/>
      <c r="C217" s="40">
        <v>0</v>
      </c>
      <c r="D217" s="42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IN217" s="33">
        <f t="shared" si="66"/>
        <v>0</v>
      </c>
      <c r="IO217" s="34">
        <f t="shared" si="67"/>
        <v>0</v>
      </c>
      <c r="IP217" s="1"/>
      <c r="IQ217" s="1"/>
      <c r="IR217" s="1"/>
      <c r="IS217" s="35"/>
      <c r="IT217" s="35"/>
      <c r="IU217" s="35"/>
      <c r="IV217" s="36"/>
    </row>
    <row r="218" spans="1:256" s="32" customFormat="1" ht="18">
      <c r="A218" s="28">
        <v>211</v>
      </c>
      <c r="B218" s="41"/>
      <c r="C218" s="40">
        <v>0</v>
      </c>
      <c r="D218" s="42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IN218" s="33">
        <f t="shared" si="66"/>
        <v>0</v>
      </c>
      <c r="IO218" s="34">
        <f t="shared" si="67"/>
        <v>0</v>
      </c>
      <c r="IP218" s="1"/>
      <c r="IQ218" s="1"/>
      <c r="IR218" s="1"/>
      <c r="IS218" s="35"/>
      <c r="IT218" s="35"/>
      <c r="IU218" s="35"/>
      <c r="IV218" s="36"/>
    </row>
    <row r="219" spans="1:256" s="32" customFormat="1" ht="18">
      <c r="A219" s="28">
        <v>212</v>
      </c>
      <c r="B219" s="41"/>
      <c r="C219" s="40">
        <v>0</v>
      </c>
      <c r="D219" s="42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IN219" s="33">
        <f t="shared" si="66"/>
        <v>0</v>
      </c>
      <c r="IO219" s="34">
        <f t="shared" si="67"/>
        <v>0</v>
      </c>
      <c r="IP219" s="1"/>
      <c r="IQ219" s="1"/>
      <c r="IR219" s="1"/>
      <c r="IS219" s="35"/>
      <c r="IT219" s="35"/>
      <c r="IU219" s="35"/>
      <c r="IV219" s="36"/>
    </row>
    <row r="220" spans="1:256" s="32" customFormat="1" ht="18">
      <c r="A220" s="28">
        <v>213</v>
      </c>
      <c r="B220" s="41"/>
      <c r="C220" s="40" t="s">
        <v>700</v>
      </c>
      <c r="D220" s="42" t="s">
        <v>701</v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IN220" s="33">
        <f t="shared" si="66"/>
        <v>0</v>
      </c>
      <c r="IO220" s="34">
        <f t="shared" si="67"/>
        <v>0</v>
      </c>
      <c r="IP220" s="1"/>
      <c r="IQ220" s="1"/>
      <c r="IR220" s="1"/>
      <c r="IS220" s="35"/>
      <c r="IT220" s="35"/>
      <c r="IU220" s="35"/>
      <c r="IV220" s="36"/>
    </row>
    <row r="221" spans="1:256" s="32" customFormat="1" ht="18">
      <c r="A221" s="28">
        <v>214</v>
      </c>
      <c r="B221" s="41"/>
      <c r="C221" s="40" t="s">
        <v>702</v>
      </c>
      <c r="D221" s="42" t="s">
        <v>701</v>
      </c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IN221" s="33">
        <f t="shared" si="66"/>
        <v>0</v>
      </c>
      <c r="IO221" s="34">
        <f t="shared" si="67"/>
        <v>0</v>
      </c>
      <c r="IP221" s="1"/>
      <c r="IQ221" s="1"/>
      <c r="IR221" s="1"/>
      <c r="IS221" s="35"/>
      <c r="IT221" s="35"/>
      <c r="IU221" s="35"/>
      <c r="IV221" s="36"/>
    </row>
    <row r="222" spans="1:256" s="32" customFormat="1" ht="18">
      <c r="A222" s="28">
        <v>215</v>
      </c>
      <c r="B222" s="41"/>
      <c r="C222" s="40" t="s">
        <v>703</v>
      </c>
      <c r="D222" s="42" t="s">
        <v>701</v>
      </c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IN222" s="33">
        <f t="shared" si="66"/>
        <v>0</v>
      </c>
      <c r="IO222" s="34">
        <f t="shared" si="67"/>
        <v>0</v>
      </c>
      <c r="IP222" s="1"/>
      <c r="IQ222" s="1"/>
      <c r="IR222" s="1"/>
      <c r="IS222" s="35"/>
      <c r="IT222" s="35"/>
      <c r="IU222" s="35"/>
      <c r="IV222" s="36"/>
    </row>
    <row r="223" spans="1:256" ht="18">
      <c r="A223" s="28">
        <v>216</v>
      </c>
      <c r="B223" s="41"/>
      <c r="C223" s="106" t="s">
        <v>704</v>
      </c>
      <c r="D223" s="42"/>
      <c r="E223" s="44">
        <f aca="true" t="shared" si="68" ref="E223:BP223">E224+E225</f>
        <v>1145</v>
      </c>
      <c r="F223" s="44">
        <f t="shared" si="68"/>
        <v>1135</v>
      </c>
      <c r="G223" s="44">
        <f t="shared" si="68"/>
        <v>45</v>
      </c>
      <c r="H223" s="44">
        <f t="shared" si="68"/>
        <v>45</v>
      </c>
      <c r="I223" s="44">
        <f t="shared" si="68"/>
        <v>45</v>
      </c>
      <c r="J223" s="44">
        <f t="shared" si="68"/>
        <v>45</v>
      </c>
      <c r="K223" s="44">
        <f t="shared" si="68"/>
        <v>45</v>
      </c>
      <c r="L223" s="44">
        <f t="shared" si="68"/>
        <v>45</v>
      </c>
      <c r="M223" s="44">
        <f t="shared" si="68"/>
        <v>45</v>
      </c>
      <c r="N223" s="44">
        <f t="shared" si="68"/>
        <v>45</v>
      </c>
      <c r="O223" s="44">
        <f t="shared" si="68"/>
        <v>45</v>
      </c>
      <c r="P223" s="44">
        <f t="shared" si="68"/>
        <v>0</v>
      </c>
      <c r="Q223" s="44">
        <f t="shared" si="68"/>
        <v>0</v>
      </c>
      <c r="R223" s="44">
        <f t="shared" si="68"/>
        <v>45</v>
      </c>
      <c r="S223" s="44">
        <f t="shared" si="68"/>
        <v>45</v>
      </c>
      <c r="T223" s="44">
        <f t="shared" si="68"/>
        <v>45</v>
      </c>
      <c r="U223" s="44">
        <f t="shared" si="68"/>
        <v>45</v>
      </c>
      <c r="V223" s="44">
        <f t="shared" si="68"/>
        <v>45</v>
      </c>
      <c r="W223" s="44">
        <f t="shared" si="68"/>
        <v>45</v>
      </c>
      <c r="X223" s="44">
        <f t="shared" si="68"/>
        <v>45</v>
      </c>
      <c r="Y223" s="44">
        <f t="shared" si="68"/>
        <v>45</v>
      </c>
      <c r="Z223" s="44">
        <f t="shared" si="68"/>
        <v>45</v>
      </c>
      <c r="AA223" s="44">
        <f t="shared" si="68"/>
        <v>45</v>
      </c>
      <c r="AB223" s="44">
        <f t="shared" si="68"/>
        <v>45</v>
      </c>
      <c r="AC223" s="44">
        <f t="shared" si="68"/>
        <v>45</v>
      </c>
      <c r="AD223" s="44">
        <f t="shared" si="68"/>
        <v>0</v>
      </c>
      <c r="AE223" s="44">
        <f t="shared" si="68"/>
        <v>0</v>
      </c>
      <c r="AF223" s="44">
        <f t="shared" si="68"/>
        <v>0</v>
      </c>
      <c r="AG223" s="44">
        <f t="shared" si="68"/>
        <v>0</v>
      </c>
      <c r="AH223" s="44">
        <f t="shared" si="68"/>
        <v>0</v>
      </c>
      <c r="AI223" s="44">
        <f t="shared" si="68"/>
        <v>0</v>
      </c>
      <c r="AJ223" s="44">
        <f t="shared" si="68"/>
        <v>0</v>
      </c>
      <c r="AK223" s="44">
        <f t="shared" si="68"/>
        <v>0</v>
      </c>
      <c r="AL223" s="44">
        <f t="shared" si="68"/>
        <v>0</v>
      </c>
      <c r="AM223" s="44">
        <f t="shared" si="68"/>
        <v>45</v>
      </c>
      <c r="AN223" s="44">
        <f t="shared" si="68"/>
        <v>45</v>
      </c>
      <c r="AO223" s="44">
        <f t="shared" si="68"/>
        <v>45</v>
      </c>
      <c r="AP223" s="44">
        <f t="shared" si="68"/>
        <v>0</v>
      </c>
      <c r="AQ223" s="44">
        <f t="shared" si="68"/>
        <v>0</v>
      </c>
      <c r="AR223" s="44">
        <f t="shared" si="68"/>
        <v>0</v>
      </c>
      <c r="AS223" s="44">
        <f t="shared" si="68"/>
        <v>0</v>
      </c>
      <c r="AT223" s="44">
        <f t="shared" si="68"/>
        <v>0</v>
      </c>
      <c r="AU223" s="44">
        <f t="shared" si="68"/>
        <v>0</v>
      </c>
      <c r="AV223" s="44">
        <f t="shared" si="68"/>
        <v>0</v>
      </c>
      <c r="AW223" s="44">
        <f t="shared" si="68"/>
        <v>0</v>
      </c>
      <c r="AX223" s="44">
        <f t="shared" si="68"/>
        <v>0</v>
      </c>
      <c r="AY223" s="44">
        <f t="shared" si="68"/>
        <v>0</v>
      </c>
      <c r="AZ223" s="44">
        <f t="shared" si="68"/>
        <v>0</v>
      </c>
      <c r="BA223" s="44">
        <f t="shared" si="68"/>
        <v>0</v>
      </c>
      <c r="BB223" s="44">
        <f t="shared" si="68"/>
        <v>0</v>
      </c>
      <c r="BC223" s="44">
        <f t="shared" si="68"/>
        <v>0</v>
      </c>
      <c r="BD223" s="44">
        <f t="shared" si="68"/>
        <v>0</v>
      </c>
      <c r="BE223" s="44">
        <f t="shared" si="68"/>
        <v>0</v>
      </c>
      <c r="BF223" s="44">
        <f t="shared" si="68"/>
        <v>0</v>
      </c>
      <c r="BG223" s="44">
        <f t="shared" si="68"/>
        <v>0</v>
      </c>
      <c r="BH223" s="44">
        <f t="shared" si="68"/>
        <v>45</v>
      </c>
      <c r="BI223" s="44">
        <f t="shared" si="68"/>
        <v>45</v>
      </c>
      <c r="BJ223" s="44">
        <f t="shared" si="68"/>
        <v>0</v>
      </c>
      <c r="BK223" s="44">
        <f t="shared" si="68"/>
        <v>0</v>
      </c>
      <c r="BL223" s="44">
        <f t="shared" si="68"/>
        <v>0</v>
      </c>
      <c r="BM223" s="44">
        <f t="shared" si="68"/>
        <v>0</v>
      </c>
      <c r="BN223" s="44">
        <f t="shared" si="68"/>
        <v>0</v>
      </c>
      <c r="BO223" s="44">
        <f t="shared" si="68"/>
        <v>0</v>
      </c>
      <c r="BP223" s="44">
        <f t="shared" si="68"/>
        <v>0</v>
      </c>
      <c r="BQ223" s="44">
        <f aca="true" t="shared" si="69" ref="BQ223:EB223">BQ224+BQ225</f>
        <v>0</v>
      </c>
      <c r="BR223" s="44">
        <f t="shared" si="69"/>
        <v>0</v>
      </c>
      <c r="BS223" s="44">
        <f t="shared" si="69"/>
        <v>0</v>
      </c>
      <c r="BT223" s="44">
        <f t="shared" si="69"/>
        <v>0</v>
      </c>
      <c r="BU223" s="44">
        <f t="shared" si="69"/>
        <v>0</v>
      </c>
      <c r="BV223" s="44">
        <f t="shared" si="69"/>
        <v>0</v>
      </c>
      <c r="BW223" s="44">
        <f t="shared" si="69"/>
        <v>0</v>
      </c>
      <c r="BX223" s="44">
        <f t="shared" si="69"/>
        <v>0</v>
      </c>
      <c r="BY223" s="44">
        <f t="shared" si="69"/>
        <v>0</v>
      </c>
      <c r="BZ223" s="44">
        <f t="shared" si="69"/>
        <v>0</v>
      </c>
      <c r="CA223" s="44">
        <f t="shared" si="69"/>
        <v>0</v>
      </c>
      <c r="CB223" s="44">
        <f t="shared" si="69"/>
        <v>0</v>
      </c>
      <c r="CC223" s="44">
        <f t="shared" si="69"/>
        <v>0</v>
      </c>
      <c r="CD223" s="44">
        <f t="shared" si="69"/>
        <v>0</v>
      </c>
      <c r="CE223" s="44">
        <f t="shared" si="69"/>
        <v>0</v>
      </c>
      <c r="CF223" s="44">
        <f t="shared" si="69"/>
        <v>0</v>
      </c>
      <c r="CG223" s="44">
        <f t="shared" si="69"/>
        <v>0</v>
      </c>
      <c r="CH223" s="44">
        <f t="shared" si="69"/>
        <v>0</v>
      </c>
      <c r="CI223" s="44">
        <f t="shared" si="69"/>
        <v>0</v>
      </c>
      <c r="CJ223" s="44">
        <f t="shared" si="69"/>
        <v>0</v>
      </c>
      <c r="CK223" s="44">
        <f t="shared" si="69"/>
        <v>0</v>
      </c>
      <c r="CL223" s="44">
        <f t="shared" si="69"/>
        <v>0</v>
      </c>
      <c r="CM223" s="44">
        <f t="shared" si="69"/>
        <v>0</v>
      </c>
      <c r="CN223" s="44">
        <f t="shared" si="69"/>
        <v>0</v>
      </c>
      <c r="CO223" s="44">
        <f t="shared" si="69"/>
        <v>0</v>
      </c>
      <c r="CP223" s="44">
        <f t="shared" si="69"/>
        <v>0</v>
      </c>
      <c r="CQ223" s="44">
        <f t="shared" si="69"/>
        <v>45</v>
      </c>
      <c r="CR223" s="44">
        <f t="shared" si="69"/>
        <v>0</v>
      </c>
      <c r="CS223" s="44">
        <f t="shared" si="69"/>
        <v>45</v>
      </c>
      <c r="CT223" s="44">
        <f t="shared" si="69"/>
        <v>0</v>
      </c>
      <c r="CU223" s="44">
        <f t="shared" si="69"/>
        <v>0</v>
      </c>
      <c r="CV223" s="44">
        <f t="shared" si="69"/>
        <v>0</v>
      </c>
      <c r="CW223" s="44">
        <f t="shared" si="69"/>
        <v>0</v>
      </c>
      <c r="CX223" s="44">
        <f t="shared" si="69"/>
        <v>45</v>
      </c>
      <c r="CY223" s="44">
        <f t="shared" si="69"/>
        <v>45</v>
      </c>
      <c r="CZ223" s="44">
        <f t="shared" si="69"/>
        <v>45</v>
      </c>
      <c r="DA223" s="44">
        <f t="shared" si="69"/>
        <v>45</v>
      </c>
      <c r="DB223" s="44">
        <f t="shared" si="69"/>
        <v>0</v>
      </c>
      <c r="DC223" s="44">
        <f t="shared" si="69"/>
        <v>0</v>
      </c>
      <c r="DD223" s="44">
        <f t="shared" si="69"/>
        <v>0</v>
      </c>
      <c r="DE223" s="44">
        <f t="shared" si="69"/>
        <v>0</v>
      </c>
      <c r="DF223" s="44">
        <f t="shared" si="69"/>
        <v>0</v>
      </c>
      <c r="DG223" s="44">
        <f t="shared" si="69"/>
        <v>40</v>
      </c>
      <c r="DH223" s="44">
        <f t="shared" si="69"/>
        <v>0</v>
      </c>
      <c r="DI223" s="44">
        <f t="shared" si="69"/>
        <v>0</v>
      </c>
      <c r="DJ223" s="44">
        <f t="shared" si="69"/>
        <v>45</v>
      </c>
      <c r="DK223" s="44">
        <f t="shared" si="69"/>
        <v>0</v>
      </c>
      <c r="DL223" s="44">
        <f t="shared" si="69"/>
        <v>45</v>
      </c>
      <c r="DM223" s="44">
        <f t="shared" si="69"/>
        <v>45</v>
      </c>
      <c r="DN223" s="44">
        <f t="shared" si="69"/>
        <v>0</v>
      </c>
      <c r="DO223" s="44">
        <f t="shared" si="69"/>
        <v>0</v>
      </c>
      <c r="DP223" s="44">
        <f t="shared" si="69"/>
        <v>0</v>
      </c>
      <c r="DQ223" s="44">
        <f t="shared" si="69"/>
        <v>0</v>
      </c>
      <c r="DR223" s="44">
        <f t="shared" si="69"/>
        <v>0</v>
      </c>
      <c r="DS223" s="44">
        <f t="shared" si="69"/>
        <v>0</v>
      </c>
      <c r="DT223" s="44">
        <f t="shared" si="69"/>
        <v>0</v>
      </c>
      <c r="DU223" s="44">
        <f t="shared" si="69"/>
        <v>0</v>
      </c>
      <c r="DV223" s="44">
        <f t="shared" si="69"/>
        <v>0</v>
      </c>
      <c r="DW223" s="44">
        <f t="shared" si="69"/>
        <v>0</v>
      </c>
      <c r="DX223" s="44">
        <f t="shared" si="69"/>
        <v>0</v>
      </c>
      <c r="DY223" s="44">
        <f t="shared" si="69"/>
        <v>45</v>
      </c>
      <c r="DZ223" s="44">
        <f t="shared" si="69"/>
        <v>45</v>
      </c>
      <c r="EA223" s="44">
        <f t="shared" si="69"/>
        <v>0</v>
      </c>
      <c r="EB223" s="44">
        <f t="shared" si="69"/>
        <v>0</v>
      </c>
      <c r="EC223" s="44">
        <f aca="true" t="shared" si="70" ref="EC223:GN223">EC224+EC225</f>
        <v>0</v>
      </c>
      <c r="ED223" s="44">
        <f t="shared" si="70"/>
        <v>0</v>
      </c>
      <c r="EE223" s="44">
        <f t="shared" si="70"/>
        <v>45</v>
      </c>
      <c r="EF223" s="44">
        <f t="shared" si="70"/>
        <v>45</v>
      </c>
      <c r="EG223" s="44">
        <f t="shared" si="70"/>
        <v>45</v>
      </c>
      <c r="EH223" s="44">
        <f t="shared" si="70"/>
        <v>45</v>
      </c>
      <c r="EI223" s="44">
        <f t="shared" si="70"/>
        <v>45</v>
      </c>
      <c r="EJ223" s="44">
        <f t="shared" si="70"/>
        <v>45</v>
      </c>
      <c r="EK223" s="44">
        <f t="shared" si="70"/>
        <v>0</v>
      </c>
      <c r="EL223" s="44">
        <f t="shared" si="70"/>
        <v>0</v>
      </c>
      <c r="EM223" s="44">
        <f t="shared" si="70"/>
        <v>0</v>
      </c>
      <c r="EN223" s="44">
        <f t="shared" si="70"/>
        <v>0</v>
      </c>
      <c r="EO223" s="44">
        <f t="shared" si="70"/>
        <v>0</v>
      </c>
      <c r="EP223" s="44">
        <f t="shared" si="70"/>
        <v>0</v>
      </c>
      <c r="EQ223" s="44">
        <f t="shared" si="70"/>
        <v>0</v>
      </c>
      <c r="ER223" s="44">
        <f t="shared" si="70"/>
        <v>0</v>
      </c>
      <c r="ES223" s="44">
        <f t="shared" si="70"/>
        <v>0</v>
      </c>
      <c r="ET223" s="44">
        <f t="shared" si="70"/>
        <v>45</v>
      </c>
      <c r="EU223" s="44">
        <f t="shared" si="70"/>
        <v>0</v>
      </c>
      <c r="EV223" s="44">
        <f t="shared" si="70"/>
        <v>0</v>
      </c>
      <c r="EW223" s="44">
        <f t="shared" si="70"/>
        <v>0</v>
      </c>
      <c r="EX223" s="44">
        <f t="shared" si="70"/>
        <v>0</v>
      </c>
      <c r="EY223" s="44">
        <f t="shared" si="70"/>
        <v>0</v>
      </c>
      <c r="EZ223" s="44">
        <f t="shared" si="70"/>
        <v>0</v>
      </c>
      <c r="FA223" s="44">
        <f t="shared" si="70"/>
        <v>0</v>
      </c>
      <c r="FB223" s="44">
        <f t="shared" si="70"/>
        <v>0</v>
      </c>
      <c r="FC223" s="44">
        <f t="shared" si="70"/>
        <v>0</v>
      </c>
      <c r="FD223" s="44">
        <f t="shared" si="70"/>
        <v>0</v>
      </c>
      <c r="FE223" s="44">
        <f t="shared" si="70"/>
        <v>45</v>
      </c>
      <c r="FF223" s="44">
        <f t="shared" si="70"/>
        <v>45</v>
      </c>
      <c r="FG223" s="44">
        <f t="shared" si="70"/>
        <v>0</v>
      </c>
      <c r="FH223" s="44">
        <f t="shared" si="70"/>
        <v>0</v>
      </c>
      <c r="FI223" s="44">
        <f t="shared" si="70"/>
        <v>0</v>
      </c>
      <c r="FJ223" s="44">
        <f t="shared" si="70"/>
        <v>0</v>
      </c>
      <c r="FK223" s="44">
        <f t="shared" si="70"/>
        <v>0</v>
      </c>
      <c r="FL223" s="44">
        <f t="shared" si="70"/>
        <v>0</v>
      </c>
      <c r="FM223" s="44">
        <f t="shared" si="70"/>
        <v>0</v>
      </c>
      <c r="FN223" s="44">
        <f t="shared" si="70"/>
        <v>45</v>
      </c>
      <c r="FO223" s="44">
        <f t="shared" si="70"/>
        <v>45</v>
      </c>
      <c r="FP223" s="44">
        <f t="shared" si="70"/>
        <v>45</v>
      </c>
      <c r="FQ223" s="44">
        <f t="shared" si="70"/>
        <v>0</v>
      </c>
      <c r="FR223" s="44">
        <f t="shared" si="70"/>
        <v>0</v>
      </c>
      <c r="FS223" s="44">
        <f t="shared" si="70"/>
        <v>1135</v>
      </c>
      <c r="FT223" s="44">
        <f t="shared" si="70"/>
        <v>0</v>
      </c>
      <c r="FU223" s="44">
        <f t="shared" si="70"/>
        <v>0</v>
      </c>
      <c r="FV223" s="44">
        <f t="shared" si="70"/>
        <v>0</v>
      </c>
      <c r="FW223" s="44">
        <f t="shared" si="70"/>
        <v>1090</v>
      </c>
      <c r="FX223" s="44">
        <f t="shared" si="70"/>
        <v>1090</v>
      </c>
      <c r="FY223" s="44">
        <f t="shared" si="70"/>
        <v>0</v>
      </c>
      <c r="FZ223" s="44">
        <f t="shared" si="70"/>
        <v>0</v>
      </c>
      <c r="GA223" s="44">
        <f t="shared" si="70"/>
        <v>1090</v>
      </c>
      <c r="GB223" s="44">
        <f t="shared" si="70"/>
        <v>0</v>
      </c>
      <c r="GC223" s="44">
        <f t="shared" si="70"/>
        <v>0</v>
      </c>
      <c r="GD223" s="44">
        <f t="shared" si="70"/>
        <v>1090</v>
      </c>
      <c r="GE223" s="44">
        <f t="shared" si="70"/>
        <v>0</v>
      </c>
      <c r="GF223" s="44">
        <f t="shared" si="70"/>
        <v>1135</v>
      </c>
      <c r="GG223" s="44">
        <f t="shared" si="70"/>
        <v>0</v>
      </c>
      <c r="GH223" s="44">
        <f t="shared" si="70"/>
        <v>45</v>
      </c>
      <c r="GI223" s="44">
        <f t="shared" si="70"/>
        <v>45</v>
      </c>
      <c r="GJ223" s="44">
        <f t="shared" si="70"/>
        <v>45</v>
      </c>
      <c r="GK223" s="44">
        <f t="shared" si="70"/>
        <v>0</v>
      </c>
      <c r="GL223" s="44">
        <f t="shared" si="70"/>
        <v>45</v>
      </c>
      <c r="GM223" s="44">
        <f t="shared" si="70"/>
        <v>0</v>
      </c>
      <c r="GN223" s="44">
        <f t="shared" si="70"/>
        <v>45</v>
      </c>
      <c r="GO223" s="44">
        <f aca="true" t="shared" si="71" ref="GO223:IM223">GO224+GO225</f>
        <v>45</v>
      </c>
      <c r="GP223" s="44">
        <f t="shared" si="71"/>
        <v>45</v>
      </c>
      <c r="GQ223" s="44">
        <f t="shared" si="71"/>
        <v>1135</v>
      </c>
      <c r="GR223" s="44">
        <f t="shared" si="71"/>
        <v>45</v>
      </c>
      <c r="GS223" s="44">
        <f t="shared" si="71"/>
        <v>0</v>
      </c>
      <c r="GT223" s="44">
        <f t="shared" si="71"/>
        <v>0</v>
      </c>
      <c r="GU223" s="44">
        <f t="shared" si="71"/>
        <v>0</v>
      </c>
      <c r="GV223" s="44">
        <f t="shared" si="71"/>
        <v>0</v>
      </c>
      <c r="GW223" s="44">
        <f t="shared" si="71"/>
        <v>0</v>
      </c>
      <c r="GX223" s="44">
        <f t="shared" si="71"/>
        <v>0</v>
      </c>
      <c r="GY223" s="44">
        <f t="shared" si="71"/>
        <v>45</v>
      </c>
      <c r="GZ223" s="44">
        <f t="shared" si="71"/>
        <v>0</v>
      </c>
      <c r="HA223" s="44">
        <f t="shared" si="71"/>
        <v>45</v>
      </c>
      <c r="HB223" s="44">
        <f t="shared" si="71"/>
        <v>0</v>
      </c>
      <c r="HC223" s="44">
        <f t="shared" si="71"/>
        <v>45</v>
      </c>
      <c r="HD223" s="44">
        <f t="shared" si="71"/>
        <v>45</v>
      </c>
      <c r="HE223" s="44">
        <f t="shared" si="71"/>
        <v>45</v>
      </c>
      <c r="HF223" s="44">
        <f t="shared" si="71"/>
        <v>45</v>
      </c>
      <c r="HG223" s="44">
        <f t="shared" si="71"/>
        <v>45</v>
      </c>
      <c r="HH223" s="44">
        <f t="shared" si="71"/>
        <v>45</v>
      </c>
      <c r="HI223" s="44">
        <f t="shared" si="71"/>
        <v>0</v>
      </c>
      <c r="HJ223" s="44">
        <f t="shared" si="71"/>
        <v>0</v>
      </c>
      <c r="HK223" s="44">
        <f t="shared" si="71"/>
        <v>0</v>
      </c>
      <c r="HL223" s="44">
        <f t="shared" si="71"/>
        <v>0</v>
      </c>
      <c r="HM223" s="44">
        <f t="shared" si="71"/>
        <v>0</v>
      </c>
      <c r="HN223" s="44">
        <f t="shared" si="71"/>
        <v>0</v>
      </c>
      <c r="HO223" s="44">
        <f t="shared" si="71"/>
        <v>0</v>
      </c>
      <c r="HP223" s="44">
        <f t="shared" si="71"/>
        <v>0</v>
      </c>
      <c r="HQ223" s="44">
        <f t="shared" si="71"/>
        <v>0</v>
      </c>
      <c r="HR223" s="44">
        <f t="shared" si="71"/>
        <v>45</v>
      </c>
      <c r="HS223" s="44">
        <f t="shared" si="71"/>
        <v>45</v>
      </c>
      <c r="HT223" s="44">
        <f t="shared" si="71"/>
        <v>1135</v>
      </c>
      <c r="HU223" s="44">
        <f t="shared" si="71"/>
        <v>45</v>
      </c>
      <c r="HV223" s="44">
        <f t="shared" si="71"/>
        <v>1135</v>
      </c>
      <c r="HW223" s="44">
        <f t="shared" si="71"/>
        <v>0</v>
      </c>
      <c r="HX223" s="44">
        <f t="shared" si="71"/>
        <v>45</v>
      </c>
      <c r="HY223" s="44">
        <f t="shared" si="71"/>
        <v>0</v>
      </c>
      <c r="HZ223" s="44">
        <f t="shared" si="71"/>
        <v>45</v>
      </c>
      <c r="IA223" s="44">
        <f t="shared" si="71"/>
        <v>45</v>
      </c>
      <c r="IB223" s="44">
        <f t="shared" si="71"/>
        <v>0</v>
      </c>
      <c r="IC223" s="44">
        <f t="shared" si="71"/>
        <v>45</v>
      </c>
      <c r="ID223" s="44">
        <f t="shared" si="71"/>
        <v>45</v>
      </c>
      <c r="IE223" s="44">
        <f t="shared" si="71"/>
        <v>0</v>
      </c>
      <c r="IF223" s="44">
        <f t="shared" si="71"/>
        <v>45</v>
      </c>
      <c r="IG223" s="44">
        <f t="shared" si="71"/>
        <v>45</v>
      </c>
      <c r="IH223" s="44">
        <f t="shared" si="71"/>
        <v>0</v>
      </c>
      <c r="II223" s="44">
        <f t="shared" si="71"/>
        <v>0</v>
      </c>
      <c r="IJ223" s="44">
        <f t="shared" si="71"/>
        <v>0</v>
      </c>
      <c r="IK223" s="44">
        <f t="shared" si="71"/>
        <v>0</v>
      </c>
      <c r="IL223" s="44">
        <f t="shared" si="71"/>
        <v>0</v>
      </c>
      <c r="IM223" s="44">
        <f t="shared" si="71"/>
        <v>0</v>
      </c>
      <c r="IN223" s="33">
        <f t="shared" si="66"/>
        <v>15730</v>
      </c>
      <c r="IO223" s="34">
        <f t="shared" si="67"/>
        <v>2125</v>
      </c>
      <c r="IS223" s="35"/>
      <c r="IT223" s="35"/>
      <c r="IU223" s="35"/>
      <c r="IV223" s="46"/>
    </row>
    <row r="224" spans="1:256" s="32" customFormat="1" ht="18">
      <c r="A224" s="28">
        <v>217</v>
      </c>
      <c r="B224" s="41"/>
      <c r="C224" s="40" t="s">
        <v>705</v>
      </c>
      <c r="D224" s="42" t="s">
        <v>502</v>
      </c>
      <c r="E224" s="39">
        <v>45</v>
      </c>
      <c r="F224" s="39">
        <v>45</v>
      </c>
      <c r="G224" s="39">
        <v>45</v>
      </c>
      <c r="H224" s="39">
        <v>45</v>
      </c>
      <c r="I224" s="39">
        <v>45</v>
      </c>
      <c r="J224" s="39">
        <v>45</v>
      </c>
      <c r="K224" s="39">
        <v>45</v>
      </c>
      <c r="L224" s="39">
        <v>45</v>
      </c>
      <c r="M224" s="39">
        <v>45</v>
      </c>
      <c r="N224" s="39">
        <v>45</v>
      </c>
      <c r="O224" s="39">
        <v>45</v>
      </c>
      <c r="P224" s="39"/>
      <c r="Q224" s="39"/>
      <c r="R224" s="39">
        <v>45</v>
      </c>
      <c r="S224" s="39">
        <v>45</v>
      </c>
      <c r="T224" s="39">
        <v>45</v>
      </c>
      <c r="U224" s="39">
        <v>45</v>
      </c>
      <c r="V224" s="39">
        <v>45</v>
      </c>
      <c r="W224" s="39">
        <v>45</v>
      </c>
      <c r="X224" s="39">
        <v>45</v>
      </c>
      <c r="Y224" s="39">
        <v>45</v>
      </c>
      <c r="Z224" s="32">
        <v>45</v>
      </c>
      <c r="AA224" s="32">
        <v>45</v>
      </c>
      <c r="AB224" s="32">
        <v>45</v>
      </c>
      <c r="AC224" s="32">
        <v>45</v>
      </c>
      <c r="AM224" s="32">
        <v>45</v>
      </c>
      <c r="AN224" s="32">
        <v>45</v>
      </c>
      <c r="AO224" s="32">
        <v>45</v>
      </c>
      <c r="BH224" s="32">
        <v>45</v>
      </c>
      <c r="BI224" s="32">
        <v>45</v>
      </c>
      <c r="CQ224" s="32">
        <v>45</v>
      </c>
      <c r="CS224" s="32">
        <v>45</v>
      </c>
      <c r="CX224" s="32">
        <v>45</v>
      </c>
      <c r="CY224" s="32">
        <v>45</v>
      </c>
      <c r="CZ224" s="32">
        <v>45</v>
      </c>
      <c r="DA224" s="32">
        <v>45</v>
      </c>
      <c r="DG224" s="32">
        <v>40</v>
      </c>
      <c r="DJ224" s="32">
        <v>45</v>
      </c>
      <c r="DL224" s="32">
        <v>45</v>
      </c>
      <c r="DM224" s="32">
        <v>45</v>
      </c>
      <c r="DY224" s="32">
        <v>45</v>
      </c>
      <c r="DZ224" s="32">
        <v>45</v>
      </c>
      <c r="EE224" s="32">
        <v>45</v>
      </c>
      <c r="EF224" s="32">
        <v>45</v>
      </c>
      <c r="EG224" s="32">
        <v>45</v>
      </c>
      <c r="EH224" s="32">
        <v>45</v>
      </c>
      <c r="EI224" s="32">
        <v>45</v>
      </c>
      <c r="EJ224" s="32">
        <v>45</v>
      </c>
      <c r="ET224" s="32">
        <v>45</v>
      </c>
      <c r="FE224" s="32">
        <v>45</v>
      </c>
      <c r="FF224" s="32">
        <v>45</v>
      </c>
      <c r="FN224" s="32">
        <v>45</v>
      </c>
      <c r="FO224" s="32">
        <v>45</v>
      </c>
      <c r="FP224" s="32">
        <v>45</v>
      </c>
      <c r="FS224" s="32">
        <v>45</v>
      </c>
      <c r="GF224" s="32">
        <v>45</v>
      </c>
      <c r="GH224" s="32">
        <v>45</v>
      </c>
      <c r="GI224" s="32">
        <v>45</v>
      </c>
      <c r="GJ224" s="32">
        <v>45</v>
      </c>
      <c r="GL224" s="32">
        <v>45</v>
      </c>
      <c r="GN224" s="32">
        <v>45</v>
      </c>
      <c r="GO224" s="32">
        <v>45</v>
      </c>
      <c r="GP224" s="32">
        <v>45</v>
      </c>
      <c r="GQ224" s="32">
        <v>45</v>
      </c>
      <c r="GR224" s="32">
        <v>45</v>
      </c>
      <c r="GY224" s="32">
        <v>45</v>
      </c>
      <c r="HA224" s="32">
        <v>45</v>
      </c>
      <c r="HC224" s="32">
        <v>45</v>
      </c>
      <c r="HD224" s="32">
        <v>45</v>
      </c>
      <c r="HE224" s="32">
        <v>45</v>
      </c>
      <c r="HF224" s="32">
        <v>45</v>
      </c>
      <c r="HG224" s="32">
        <v>45</v>
      </c>
      <c r="HH224" s="32">
        <v>45</v>
      </c>
      <c r="HR224" s="32">
        <v>45</v>
      </c>
      <c r="HS224" s="32">
        <v>45</v>
      </c>
      <c r="HT224" s="32">
        <v>45</v>
      </c>
      <c r="HU224" s="32">
        <v>45</v>
      </c>
      <c r="HV224" s="32">
        <v>45</v>
      </c>
      <c r="HX224" s="32">
        <v>45</v>
      </c>
      <c r="HZ224" s="32">
        <v>45</v>
      </c>
      <c r="IA224" s="32">
        <v>45</v>
      </c>
      <c r="IC224" s="32">
        <v>45</v>
      </c>
      <c r="ID224" s="32">
        <v>45</v>
      </c>
      <c r="IF224" s="32">
        <v>45</v>
      </c>
      <c r="IG224" s="32">
        <v>45</v>
      </c>
      <c r="IN224" s="33">
        <f t="shared" si="66"/>
        <v>3730</v>
      </c>
      <c r="IO224" s="34">
        <f t="shared" si="67"/>
        <v>1035</v>
      </c>
      <c r="IP224" s="1"/>
      <c r="IQ224" s="1"/>
      <c r="IR224" s="1"/>
      <c r="IS224" s="35"/>
      <c r="IT224" s="35"/>
      <c r="IU224" s="35"/>
      <c r="IV224" s="36"/>
    </row>
    <row r="225" spans="1:256" s="44" customFormat="1" ht="18">
      <c r="A225" s="28">
        <v>218</v>
      </c>
      <c r="B225" s="41"/>
      <c r="C225" s="40" t="s">
        <v>706</v>
      </c>
      <c r="D225" s="42" t="s">
        <v>502</v>
      </c>
      <c r="E225" s="44">
        <v>1100</v>
      </c>
      <c r="F225" s="44">
        <v>1090</v>
      </c>
      <c r="FS225" s="44">
        <v>1090</v>
      </c>
      <c r="FW225" s="44">
        <v>1090</v>
      </c>
      <c r="FX225" s="44">
        <v>1090</v>
      </c>
      <c r="GA225" s="44">
        <v>1090</v>
      </c>
      <c r="GD225" s="44">
        <v>1090</v>
      </c>
      <c r="GF225" s="44">
        <v>1090</v>
      </c>
      <c r="GQ225" s="44">
        <v>1090</v>
      </c>
      <c r="HT225" s="44">
        <v>1090</v>
      </c>
      <c r="HV225" s="44">
        <v>1090</v>
      </c>
      <c r="IN225" s="33">
        <f t="shared" si="66"/>
        <v>12000</v>
      </c>
      <c r="IO225" s="34">
        <f t="shared" si="67"/>
        <v>1090</v>
      </c>
      <c r="IP225" s="1"/>
      <c r="IQ225" s="1"/>
      <c r="IR225" s="1"/>
      <c r="IS225" s="35"/>
      <c r="IT225" s="35"/>
      <c r="IU225" s="35"/>
      <c r="IV225" s="36"/>
    </row>
    <row r="226" spans="1:256" s="32" customFormat="1" ht="18">
      <c r="A226" s="28">
        <v>219</v>
      </c>
      <c r="B226" s="41"/>
      <c r="C226" s="40" t="s">
        <v>707</v>
      </c>
      <c r="D226" s="42" t="s">
        <v>502</v>
      </c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IN226" s="33">
        <f t="shared" si="66"/>
        <v>0</v>
      </c>
      <c r="IO226" s="34">
        <f t="shared" si="67"/>
        <v>0</v>
      </c>
      <c r="IP226" s="1"/>
      <c r="IQ226" s="1"/>
      <c r="IR226" s="1"/>
      <c r="IS226" s="35"/>
      <c r="IT226" s="35"/>
      <c r="IU226" s="35"/>
      <c r="IV226" s="36"/>
    </row>
    <row r="227" spans="1:256" s="32" customFormat="1" ht="18">
      <c r="A227" s="28">
        <v>220</v>
      </c>
      <c r="B227" s="41"/>
      <c r="C227" s="40" t="s">
        <v>708</v>
      </c>
      <c r="D227" s="42" t="s">
        <v>502</v>
      </c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IN227" s="33">
        <f t="shared" si="66"/>
        <v>0</v>
      </c>
      <c r="IO227" s="34">
        <f t="shared" si="67"/>
        <v>0</v>
      </c>
      <c r="IP227" s="1"/>
      <c r="IQ227" s="1"/>
      <c r="IR227" s="1"/>
      <c r="IS227" s="35"/>
      <c r="IT227" s="35"/>
      <c r="IU227" s="35"/>
      <c r="IV227" s="36"/>
    </row>
    <row r="228" spans="1:256" s="32" customFormat="1" ht="18">
      <c r="A228" s="28">
        <v>221</v>
      </c>
      <c r="B228" s="41"/>
      <c r="C228" s="99" t="s">
        <v>709</v>
      </c>
      <c r="D228" s="42" t="s">
        <v>522</v>
      </c>
      <c r="E228" s="39">
        <v>50</v>
      </c>
      <c r="F228" s="39">
        <v>70</v>
      </c>
      <c r="G228" s="39">
        <v>168</v>
      </c>
      <c r="H228" s="39">
        <v>136</v>
      </c>
      <c r="I228" s="39">
        <v>68</v>
      </c>
      <c r="J228" s="39">
        <v>154</v>
      </c>
      <c r="K228" s="39">
        <v>132</v>
      </c>
      <c r="L228" s="39">
        <v>68</v>
      </c>
      <c r="M228" s="39">
        <v>114</v>
      </c>
      <c r="N228" s="39">
        <v>126</v>
      </c>
      <c r="O228" s="39">
        <v>140</v>
      </c>
      <c r="P228" s="39"/>
      <c r="Q228" s="39"/>
      <c r="R228" s="39">
        <v>24</v>
      </c>
      <c r="S228" s="39">
        <v>18</v>
      </c>
      <c r="T228" s="39">
        <v>18</v>
      </c>
      <c r="U228" s="39">
        <v>36</v>
      </c>
      <c r="V228" s="39">
        <v>24</v>
      </c>
      <c r="W228" s="39">
        <v>28</v>
      </c>
      <c r="X228" s="39">
        <v>28</v>
      </c>
      <c r="Y228" s="39">
        <v>28</v>
      </c>
      <c r="Z228" s="32">
        <v>30</v>
      </c>
      <c r="AA228" s="32">
        <v>36</v>
      </c>
      <c r="AB228" s="32">
        <v>36</v>
      </c>
      <c r="AC228" s="32">
        <v>24</v>
      </c>
      <c r="AD228" s="32">
        <v>2</v>
      </c>
      <c r="AE228" s="32">
        <v>2</v>
      </c>
      <c r="AJ228" s="32">
        <v>1</v>
      </c>
      <c r="AK228" s="32">
        <v>1</v>
      </c>
      <c r="AL228" s="32">
        <v>2</v>
      </c>
      <c r="AM228" s="32">
        <v>48</v>
      </c>
      <c r="AN228" s="32">
        <v>18</v>
      </c>
      <c r="AO228" s="32">
        <v>18</v>
      </c>
      <c r="AP228" s="32">
        <v>1</v>
      </c>
      <c r="AQ228" s="32">
        <v>20</v>
      </c>
      <c r="AR228" s="32">
        <v>15</v>
      </c>
      <c r="AS228" s="32">
        <v>1</v>
      </c>
      <c r="AT228" s="32">
        <v>2</v>
      </c>
      <c r="AU228" s="32">
        <v>1</v>
      </c>
      <c r="AV228" s="32">
        <v>2</v>
      </c>
      <c r="AW228" s="32">
        <v>1</v>
      </c>
      <c r="AX228" s="32">
        <v>1</v>
      </c>
      <c r="AY228" s="32">
        <v>4</v>
      </c>
      <c r="AZ228" s="32">
        <v>6</v>
      </c>
      <c r="BA228" s="32">
        <v>1</v>
      </c>
      <c r="BB228" s="32">
        <v>2</v>
      </c>
      <c r="BC228" s="32">
        <v>1</v>
      </c>
      <c r="BD228" s="32">
        <v>1</v>
      </c>
      <c r="BF228" s="32">
        <v>2</v>
      </c>
      <c r="BH228" s="32">
        <v>24</v>
      </c>
      <c r="BI228" s="32">
        <v>20</v>
      </c>
      <c r="BJ228" s="32">
        <v>1</v>
      </c>
      <c r="BK228" s="32">
        <v>1</v>
      </c>
      <c r="BL228" s="32">
        <v>1</v>
      </c>
      <c r="BM228" s="32">
        <v>1</v>
      </c>
      <c r="BN228" s="32">
        <v>1</v>
      </c>
      <c r="BO228" s="32">
        <v>1</v>
      </c>
      <c r="BP228" s="32">
        <v>2</v>
      </c>
      <c r="BQ228" s="32">
        <v>1</v>
      </c>
      <c r="BR228" s="32">
        <v>2</v>
      </c>
      <c r="BS228" s="32">
        <v>2</v>
      </c>
      <c r="BV228" s="32">
        <v>1</v>
      </c>
      <c r="BW228" s="32">
        <v>1</v>
      </c>
      <c r="BX228" s="32">
        <v>2</v>
      </c>
      <c r="BY228" s="32">
        <v>1</v>
      </c>
      <c r="BZ228" s="32">
        <v>2</v>
      </c>
      <c r="CA228" s="32">
        <v>1</v>
      </c>
      <c r="CD228" s="32">
        <v>1</v>
      </c>
      <c r="CE228" s="32">
        <v>1</v>
      </c>
      <c r="CF228" s="32">
        <v>2</v>
      </c>
      <c r="CG228" s="32">
        <v>2</v>
      </c>
      <c r="CH228" s="32">
        <v>1</v>
      </c>
      <c r="CJ228" s="32">
        <v>1</v>
      </c>
      <c r="CK228" s="32">
        <v>2</v>
      </c>
      <c r="CL228" s="32">
        <v>2</v>
      </c>
      <c r="CM228" s="32">
        <v>2</v>
      </c>
      <c r="CN228" s="32">
        <v>2</v>
      </c>
      <c r="CO228" s="32">
        <v>1</v>
      </c>
      <c r="CQ228" s="32">
        <v>10</v>
      </c>
      <c r="CR228" s="32">
        <v>9</v>
      </c>
      <c r="CS228" s="32">
        <v>15</v>
      </c>
      <c r="CT228" s="32">
        <v>9</v>
      </c>
      <c r="CU228" s="32">
        <v>9</v>
      </c>
      <c r="CV228" s="32">
        <v>6</v>
      </c>
      <c r="CW228" s="32">
        <v>1</v>
      </c>
      <c r="CX228" s="32">
        <v>15</v>
      </c>
      <c r="CY228" s="32">
        <v>15</v>
      </c>
      <c r="CZ228" s="32">
        <v>17</v>
      </c>
      <c r="DA228" s="32">
        <v>50</v>
      </c>
      <c r="DB228" s="32">
        <v>1</v>
      </c>
      <c r="DC228" s="32">
        <v>2</v>
      </c>
      <c r="DD228" s="32">
        <v>2</v>
      </c>
      <c r="DE228" s="32">
        <v>16</v>
      </c>
      <c r="DF228" s="32">
        <v>12</v>
      </c>
      <c r="DG228" s="32">
        <v>15</v>
      </c>
      <c r="DH228" s="32">
        <v>12</v>
      </c>
      <c r="DI228" s="32">
        <v>15</v>
      </c>
      <c r="DJ228" s="32">
        <v>20</v>
      </c>
      <c r="DK228" s="32">
        <v>2</v>
      </c>
      <c r="DL228" s="32">
        <v>20</v>
      </c>
      <c r="DM228" s="32">
        <v>30</v>
      </c>
      <c r="DO228" s="32">
        <v>2</v>
      </c>
      <c r="DP228" s="32">
        <v>1</v>
      </c>
      <c r="DQ228" s="32">
        <v>2</v>
      </c>
      <c r="DR228" s="32">
        <v>2</v>
      </c>
      <c r="DS228" s="32">
        <v>1</v>
      </c>
      <c r="DT228" s="32">
        <v>2</v>
      </c>
      <c r="DU228" s="32">
        <v>2</v>
      </c>
      <c r="DV228" s="32">
        <v>2</v>
      </c>
      <c r="DW228" s="32">
        <v>2</v>
      </c>
      <c r="DX228" s="32">
        <v>1</v>
      </c>
      <c r="DY228" s="32">
        <v>36</v>
      </c>
      <c r="DZ228" s="32">
        <v>24</v>
      </c>
      <c r="EA228" s="32">
        <v>6</v>
      </c>
      <c r="EB228" s="32">
        <v>6</v>
      </c>
      <c r="EC228" s="32">
        <v>6</v>
      </c>
      <c r="ED228" s="32">
        <v>6</v>
      </c>
      <c r="EE228" s="32">
        <v>24</v>
      </c>
      <c r="EF228" s="32">
        <v>20</v>
      </c>
      <c r="EG228" s="32">
        <v>24</v>
      </c>
      <c r="EH228" s="32">
        <v>24</v>
      </c>
      <c r="EI228" s="32">
        <v>16</v>
      </c>
      <c r="EJ228" s="32">
        <v>18</v>
      </c>
      <c r="EK228" s="32">
        <v>2</v>
      </c>
      <c r="EL228" s="32">
        <v>2</v>
      </c>
      <c r="EM228" s="32">
        <v>1</v>
      </c>
      <c r="EO228" s="32">
        <v>1</v>
      </c>
      <c r="EP228" s="32">
        <v>1</v>
      </c>
      <c r="EQ228" s="32">
        <v>2</v>
      </c>
      <c r="ET228" s="32">
        <v>20</v>
      </c>
      <c r="EU228" s="32">
        <v>1</v>
      </c>
      <c r="EV228" s="32">
        <v>2</v>
      </c>
      <c r="EW228" s="32">
        <v>2</v>
      </c>
      <c r="EX228" s="32">
        <v>1</v>
      </c>
      <c r="EY228" s="32">
        <v>2</v>
      </c>
      <c r="EZ228" s="32">
        <v>2</v>
      </c>
      <c r="FA228" s="32">
        <v>1</v>
      </c>
      <c r="FB228" s="32">
        <v>2</v>
      </c>
      <c r="FC228" s="32">
        <v>1</v>
      </c>
      <c r="FD228" s="32">
        <v>2</v>
      </c>
      <c r="FE228" s="32">
        <v>15</v>
      </c>
      <c r="FG228" s="32">
        <v>1</v>
      </c>
      <c r="FH228" s="32">
        <v>3</v>
      </c>
      <c r="FI228" s="32">
        <v>6</v>
      </c>
      <c r="FJ228" s="32">
        <v>2</v>
      </c>
      <c r="FK228" s="32">
        <v>2</v>
      </c>
      <c r="FL228" s="32">
        <v>1</v>
      </c>
      <c r="FM228" s="32">
        <v>1</v>
      </c>
      <c r="FN228" s="32">
        <v>24</v>
      </c>
      <c r="FO228" s="32">
        <v>24</v>
      </c>
      <c r="FP228" s="32">
        <v>48</v>
      </c>
      <c r="FQ228" s="32">
        <v>2</v>
      </c>
      <c r="FR228" s="32">
        <v>2</v>
      </c>
      <c r="FS228" s="32">
        <v>42</v>
      </c>
      <c r="FT228" s="32">
        <v>2</v>
      </c>
      <c r="FU228" s="32">
        <v>2</v>
      </c>
      <c r="FV228" s="32">
        <v>2</v>
      </c>
      <c r="FW228" s="32">
        <v>4</v>
      </c>
      <c r="FX228" s="32">
        <v>4</v>
      </c>
      <c r="FY228" s="32">
        <v>2</v>
      </c>
      <c r="FZ228" s="32">
        <v>4</v>
      </c>
      <c r="GA228" s="32">
        <v>4</v>
      </c>
      <c r="GB228" s="32">
        <v>4</v>
      </c>
      <c r="GC228" s="32">
        <v>4</v>
      </c>
      <c r="GD228" s="32">
        <v>4</v>
      </c>
      <c r="GE228" s="32">
        <v>4</v>
      </c>
      <c r="GF228" s="32">
        <v>10</v>
      </c>
      <c r="GG228" s="32">
        <v>4</v>
      </c>
      <c r="GH228" s="32">
        <v>10</v>
      </c>
      <c r="GI228" s="32">
        <v>24</v>
      </c>
      <c r="GJ228" s="32">
        <v>10</v>
      </c>
      <c r="GK228" s="32">
        <v>4</v>
      </c>
      <c r="GL228" s="32">
        <v>10</v>
      </c>
      <c r="GM228" s="32">
        <v>10</v>
      </c>
      <c r="GN228" s="32">
        <v>10</v>
      </c>
      <c r="GO228" s="32">
        <v>24</v>
      </c>
      <c r="GP228" s="32">
        <v>10</v>
      </c>
      <c r="GQ228" s="32">
        <v>21</v>
      </c>
      <c r="GR228" s="32">
        <v>12</v>
      </c>
      <c r="GS228" s="32">
        <v>1</v>
      </c>
      <c r="GY228" s="32">
        <v>22</v>
      </c>
      <c r="HA228" s="32">
        <v>22</v>
      </c>
      <c r="HC228" s="32">
        <v>22</v>
      </c>
      <c r="HD228" s="32">
        <v>22</v>
      </c>
      <c r="HE228" s="32">
        <v>33</v>
      </c>
      <c r="HF228" s="32">
        <v>33</v>
      </c>
      <c r="HG228" s="32">
        <v>33</v>
      </c>
      <c r="HH228" s="32">
        <v>33</v>
      </c>
      <c r="HI228" s="32">
        <v>1</v>
      </c>
      <c r="HJ228" s="32">
        <v>6</v>
      </c>
      <c r="HK228" s="32">
        <v>1</v>
      </c>
      <c r="HL228" s="32">
        <v>1</v>
      </c>
      <c r="HM228" s="32">
        <v>1</v>
      </c>
      <c r="HR228" s="32">
        <v>20</v>
      </c>
      <c r="HS228" s="32">
        <v>48</v>
      </c>
      <c r="HT228" s="32">
        <v>18</v>
      </c>
      <c r="HU228" s="32">
        <v>24</v>
      </c>
      <c r="HV228" s="32">
        <v>20</v>
      </c>
      <c r="HW228" s="32">
        <v>2</v>
      </c>
      <c r="HX228" s="32">
        <v>20</v>
      </c>
      <c r="HY228" s="32">
        <v>4</v>
      </c>
      <c r="HZ228" s="32">
        <v>24</v>
      </c>
      <c r="IA228" s="32">
        <v>18</v>
      </c>
      <c r="IB228" s="32">
        <v>4</v>
      </c>
      <c r="IC228" s="32">
        <v>30</v>
      </c>
      <c r="ID228" s="32">
        <v>40</v>
      </c>
      <c r="IF228" s="32">
        <v>24</v>
      </c>
      <c r="IG228" s="32">
        <v>20</v>
      </c>
      <c r="IN228" s="33">
        <f t="shared" si="66"/>
        <v>3285</v>
      </c>
      <c r="IO228" s="34">
        <f t="shared" si="67"/>
        <v>995</v>
      </c>
      <c r="IP228" s="1"/>
      <c r="IQ228" s="1"/>
      <c r="IR228" s="1"/>
      <c r="IS228" s="35"/>
      <c r="IT228" s="35"/>
      <c r="IU228" s="35"/>
      <c r="IV228" s="36"/>
    </row>
    <row r="229" spans="1:256" s="32" customFormat="1" ht="18">
      <c r="A229" s="28">
        <v>222</v>
      </c>
      <c r="B229" s="41"/>
      <c r="C229" s="40" t="s">
        <v>710</v>
      </c>
      <c r="D229" s="42" t="s">
        <v>522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IN229" s="33">
        <f t="shared" si="66"/>
        <v>0</v>
      </c>
      <c r="IO229" s="34">
        <f t="shared" si="67"/>
        <v>0</v>
      </c>
      <c r="IP229" s="1"/>
      <c r="IQ229" s="1"/>
      <c r="IR229" s="1"/>
      <c r="IS229" s="35"/>
      <c r="IT229" s="35"/>
      <c r="IU229" s="35"/>
      <c r="IV229" s="36"/>
    </row>
    <row r="230" spans="1:256" s="32" customFormat="1" ht="18">
      <c r="A230" s="28">
        <v>223</v>
      </c>
      <c r="B230" s="41"/>
      <c r="C230" s="40" t="s">
        <v>711</v>
      </c>
      <c r="D230" s="42" t="s">
        <v>712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IN230" s="33">
        <f t="shared" si="66"/>
        <v>0</v>
      </c>
      <c r="IO230" s="34">
        <f t="shared" si="67"/>
        <v>0</v>
      </c>
      <c r="IP230" s="1"/>
      <c r="IQ230" s="1"/>
      <c r="IR230" s="1"/>
      <c r="IS230" s="35"/>
      <c r="IT230" s="35"/>
      <c r="IU230" s="35"/>
      <c r="IV230" s="36"/>
    </row>
    <row r="231" spans="1:256" s="44" customFormat="1" ht="18">
      <c r="A231" s="28">
        <v>224</v>
      </c>
      <c r="B231" s="41"/>
      <c r="C231" s="40" t="s">
        <v>713</v>
      </c>
      <c r="D231" s="42" t="s">
        <v>502</v>
      </c>
      <c r="P231" s="44">
        <v>2</v>
      </c>
      <c r="Q231" s="44">
        <v>2</v>
      </c>
      <c r="AD231" s="44">
        <v>1</v>
      </c>
      <c r="AE231" s="44">
        <v>1</v>
      </c>
      <c r="AF231" s="44">
        <v>2</v>
      </c>
      <c r="AG231" s="44">
        <v>2</v>
      </c>
      <c r="AH231" s="44">
        <v>2</v>
      </c>
      <c r="AI231" s="44">
        <v>2</v>
      </c>
      <c r="AJ231" s="44">
        <v>2</v>
      </c>
      <c r="AK231" s="44">
        <v>2</v>
      </c>
      <c r="AL231" s="44">
        <v>2</v>
      </c>
      <c r="AP231" s="44">
        <v>2</v>
      </c>
      <c r="AU231" s="44">
        <v>2</v>
      </c>
      <c r="AV231" s="44">
        <v>2</v>
      </c>
      <c r="AW231" s="44">
        <v>1</v>
      </c>
      <c r="AX231" s="44">
        <v>1</v>
      </c>
      <c r="AZ231" s="44">
        <v>2</v>
      </c>
      <c r="BA231" s="44">
        <v>2</v>
      </c>
      <c r="BB231" s="44">
        <v>2</v>
      </c>
      <c r="BC231" s="44">
        <v>1</v>
      </c>
      <c r="BD231" s="44">
        <v>1</v>
      </c>
      <c r="BE231" s="44">
        <v>2</v>
      </c>
      <c r="BF231" s="44">
        <v>2</v>
      </c>
      <c r="BJ231" s="44">
        <v>2</v>
      </c>
      <c r="BK231" s="44">
        <v>2</v>
      </c>
      <c r="BM231" s="44">
        <v>1</v>
      </c>
      <c r="BN231" s="44">
        <v>1</v>
      </c>
      <c r="BO231" s="44">
        <v>2</v>
      </c>
      <c r="BP231" s="44">
        <v>1</v>
      </c>
      <c r="BQ231" s="44">
        <v>1</v>
      </c>
      <c r="BR231" s="44">
        <v>2</v>
      </c>
      <c r="BS231" s="44">
        <v>2</v>
      </c>
      <c r="BT231" s="44">
        <v>2</v>
      </c>
      <c r="BU231" s="44">
        <v>2</v>
      </c>
      <c r="BV231" s="44">
        <v>2</v>
      </c>
      <c r="BW231" s="44">
        <v>1</v>
      </c>
      <c r="BX231" s="44">
        <v>1</v>
      </c>
      <c r="BY231" s="44">
        <v>2</v>
      </c>
      <c r="BZ231" s="44">
        <v>2</v>
      </c>
      <c r="CA231" s="44">
        <v>2</v>
      </c>
      <c r="CB231" s="44">
        <v>2</v>
      </c>
      <c r="CC231" s="44">
        <v>2</v>
      </c>
      <c r="CD231" s="44">
        <v>2</v>
      </c>
      <c r="CE231" s="44">
        <v>2</v>
      </c>
      <c r="CF231" s="44">
        <v>2</v>
      </c>
      <c r="CG231" s="44">
        <v>2</v>
      </c>
      <c r="CH231" s="44">
        <v>2</v>
      </c>
      <c r="CI231" s="44">
        <v>2</v>
      </c>
      <c r="CJ231" s="44">
        <v>2</v>
      </c>
      <c r="CK231" s="44">
        <v>2</v>
      </c>
      <c r="CL231" s="44">
        <v>2</v>
      </c>
      <c r="CM231" s="44">
        <v>2</v>
      </c>
      <c r="CP231" s="44">
        <v>2</v>
      </c>
      <c r="CU231" s="43"/>
      <c r="CV231" s="43"/>
      <c r="CW231" s="44">
        <v>2</v>
      </c>
      <c r="DB231" s="44">
        <v>2</v>
      </c>
      <c r="DK231" s="44">
        <v>2</v>
      </c>
      <c r="DN231" s="44">
        <v>2</v>
      </c>
      <c r="DO231" s="44">
        <v>1</v>
      </c>
      <c r="DP231" s="44">
        <v>1</v>
      </c>
      <c r="DQ231" s="44">
        <v>2</v>
      </c>
      <c r="DR231" s="44">
        <v>2</v>
      </c>
      <c r="DS231" s="44">
        <v>2</v>
      </c>
      <c r="DT231" s="44">
        <v>2</v>
      </c>
      <c r="DU231" s="44">
        <v>2</v>
      </c>
      <c r="DV231" s="44">
        <v>2</v>
      </c>
      <c r="DW231" s="44">
        <v>1</v>
      </c>
      <c r="DX231" s="44">
        <v>1</v>
      </c>
      <c r="EK231" s="44">
        <v>2</v>
      </c>
      <c r="EL231" s="44">
        <v>2</v>
      </c>
      <c r="EM231" s="44">
        <v>1</v>
      </c>
      <c r="EN231" s="44">
        <v>1</v>
      </c>
      <c r="EO231" s="44">
        <v>2</v>
      </c>
      <c r="EP231" s="44">
        <v>2</v>
      </c>
      <c r="EQ231" s="44">
        <v>2</v>
      </c>
      <c r="ER231" s="44">
        <v>2</v>
      </c>
      <c r="ES231" s="44">
        <v>2</v>
      </c>
      <c r="EU231" s="44">
        <v>1</v>
      </c>
      <c r="EV231" s="44">
        <v>2</v>
      </c>
      <c r="EW231" s="44">
        <v>1</v>
      </c>
      <c r="EX231" s="44">
        <v>1</v>
      </c>
      <c r="EY231" s="44">
        <v>2</v>
      </c>
      <c r="EZ231" s="44">
        <v>2</v>
      </c>
      <c r="FA231" s="44">
        <v>2</v>
      </c>
      <c r="FC231" s="44">
        <v>1</v>
      </c>
      <c r="FD231" s="44">
        <v>1</v>
      </c>
      <c r="FG231" s="44">
        <v>2</v>
      </c>
      <c r="FK231" s="44">
        <v>2</v>
      </c>
      <c r="FL231" s="44">
        <v>2</v>
      </c>
      <c r="FM231" s="44">
        <v>2</v>
      </c>
      <c r="FQ231" s="44">
        <v>2</v>
      </c>
      <c r="FR231" s="44">
        <v>2</v>
      </c>
      <c r="GS231" s="44">
        <v>2</v>
      </c>
      <c r="GU231" s="44">
        <v>2</v>
      </c>
      <c r="GV231" s="44">
        <v>2</v>
      </c>
      <c r="GW231" s="44">
        <v>2</v>
      </c>
      <c r="GX231" s="44">
        <v>2</v>
      </c>
      <c r="GZ231" s="44">
        <v>2</v>
      </c>
      <c r="HB231" s="44">
        <v>2</v>
      </c>
      <c r="HI231" s="44">
        <v>2</v>
      </c>
      <c r="HK231" s="44">
        <v>2</v>
      </c>
      <c r="HM231" s="44">
        <v>2</v>
      </c>
      <c r="HN231" s="44">
        <v>2</v>
      </c>
      <c r="HO231" s="44">
        <v>1</v>
      </c>
      <c r="HP231" s="44">
        <v>1</v>
      </c>
      <c r="HQ231" s="44">
        <v>2</v>
      </c>
      <c r="HW231" s="44">
        <v>2</v>
      </c>
      <c r="HY231" s="44">
        <v>2</v>
      </c>
      <c r="IB231" s="44">
        <v>2</v>
      </c>
      <c r="IE231" s="44">
        <v>2</v>
      </c>
      <c r="IH231" s="44">
        <v>2</v>
      </c>
      <c r="II231" s="44">
        <v>2</v>
      </c>
      <c r="IJ231" s="44">
        <v>2</v>
      </c>
      <c r="IN231" s="33">
        <f t="shared" si="66"/>
        <v>199</v>
      </c>
      <c r="IO231" s="34">
        <f t="shared" si="67"/>
        <v>6</v>
      </c>
      <c r="IP231" s="1"/>
      <c r="IQ231" s="1"/>
      <c r="IR231" s="1"/>
      <c r="IS231" s="35"/>
      <c r="IT231" s="35"/>
      <c r="IU231" s="35"/>
      <c r="IV231" s="46"/>
    </row>
    <row r="232" spans="1:256" s="32" customFormat="1" ht="18">
      <c r="A232" s="28">
        <v>225</v>
      </c>
      <c r="B232" s="41"/>
      <c r="C232" s="40" t="s">
        <v>714</v>
      </c>
      <c r="D232" s="42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IN232" s="33">
        <f t="shared" si="66"/>
        <v>0</v>
      </c>
      <c r="IO232" s="34">
        <f t="shared" si="67"/>
        <v>0</v>
      </c>
      <c r="IP232" s="1"/>
      <c r="IQ232" s="1"/>
      <c r="IR232" s="1"/>
      <c r="IS232" s="35"/>
      <c r="IT232" s="35"/>
      <c r="IU232" s="35"/>
      <c r="IV232" s="36"/>
    </row>
    <row r="233" spans="1:256" s="32" customFormat="1" ht="18">
      <c r="A233" s="28">
        <v>226</v>
      </c>
      <c r="B233" s="41"/>
      <c r="C233" s="40">
        <v>0</v>
      </c>
      <c r="D233" s="42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IN233" s="33">
        <f t="shared" si="66"/>
        <v>0</v>
      </c>
      <c r="IO233" s="34">
        <f t="shared" si="67"/>
        <v>0</v>
      </c>
      <c r="IP233" s="1"/>
      <c r="IQ233" s="1"/>
      <c r="IR233" s="1"/>
      <c r="IS233" s="35"/>
      <c r="IT233" s="35"/>
      <c r="IU233" s="35"/>
      <c r="IV233" s="36"/>
    </row>
    <row r="234" spans="1:256" s="44" customFormat="1" ht="18">
      <c r="A234" s="28">
        <v>227</v>
      </c>
      <c r="B234" s="41">
        <v>106</v>
      </c>
      <c r="C234" s="40" t="s">
        <v>715</v>
      </c>
      <c r="D234" s="42" t="s">
        <v>528</v>
      </c>
      <c r="CU234" s="43"/>
      <c r="CV234" s="43"/>
      <c r="IN234" s="33">
        <f t="shared" si="66"/>
        <v>0</v>
      </c>
      <c r="IO234" s="34">
        <f t="shared" si="67"/>
        <v>0</v>
      </c>
      <c r="IP234" s="1"/>
      <c r="IQ234" s="1"/>
      <c r="IR234" s="1"/>
      <c r="IS234" s="35"/>
      <c r="IT234" s="35"/>
      <c r="IU234" s="35"/>
      <c r="IV234" s="60"/>
    </row>
    <row r="235" spans="1:256" s="44" customFormat="1" ht="18">
      <c r="A235" s="28">
        <v>228</v>
      </c>
      <c r="B235" s="41">
        <v>107</v>
      </c>
      <c r="C235" s="40" t="s">
        <v>716</v>
      </c>
      <c r="D235" s="42" t="s">
        <v>528</v>
      </c>
      <c r="E235" s="43"/>
      <c r="G235" s="43"/>
      <c r="H235" s="43"/>
      <c r="I235" s="43"/>
      <c r="J235" s="43"/>
      <c r="K235" s="43"/>
      <c r="L235" s="43"/>
      <c r="M235" s="43"/>
      <c r="O235" s="43"/>
      <c r="R235" s="43"/>
      <c r="S235" s="43"/>
      <c r="T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K235" s="43"/>
      <c r="AL235" s="43"/>
      <c r="CU235" s="43"/>
      <c r="CV235" s="43"/>
      <c r="DE235" s="43"/>
      <c r="EA235" s="43"/>
      <c r="EB235" s="43"/>
      <c r="FT235" s="43"/>
      <c r="FU235" s="43"/>
      <c r="FV235" s="43"/>
      <c r="FX235" s="43"/>
      <c r="FY235" s="43"/>
      <c r="FZ235" s="43"/>
      <c r="GA235" s="43"/>
      <c r="GB235" s="43"/>
      <c r="GD235" s="43"/>
      <c r="GE235" s="43"/>
      <c r="GF235" s="43"/>
      <c r="GG235" s="43"/>
      <c r="GI235" s="43"/>
      <c r="GJ235" s="43"/>
      <c r="GK235" s="43"/>
      <c r="GL235" s="43"/>
      <c r="GM235" s="43"/>
      <c r="GN235" s="43"/>
      <c r="IN235" s="33">
        <f t="shared" si="66"/>
        <v>0</v>
      </c>
      <c r="IO235" s="34">
        <f t="shared" si="67"/>
        <v>0</v>
      </c>
      <c r="IP235" s="1"/>
      <c r="IQ235" s="1"/>
      <c r="IR235" s="1"/>
      <c r="IS235" s="35"/>
      <c r="IT235" s="35"/>
      <c r="IU235" s="35"/>
      <c r="IV235" s="46"/>
    </row>
    <row r="236" spans="1:256" s="32" customFormat="1" ht="18">
      <c r="A236" s="28">
        <v>229</v>
      </c>
      <c r="B236" s="41">
        <v>108</v>
      </c>
      <c r="C236" s="40" t="s">
        <v>717</v>
      </c>
      <c r="D236" s="42" t="s">
        <v>528</v>
      </c>
      <c r="E236" s="39">
        <v>1</v>
      </c>
      <c r="F236" s="39"/>
      <c r="G236" s="39">
        <v>1</v>
      </c>
      <c r="H236" s="39"/>
      <c r="I236" s="39">
        <v>1</v>
      </c>
      <c r="J236" s="39"/>
      <c r="K236" s="39"/>
      <c r="L236" s="39"/>
      <c r="M236" s="39"/>
      <c r="N236" s="39">
        <v>2</v>
      </c>
      <c r="O236" s="39">
        <v>1</v>
      </c>
      <c r="P236" s="39"/>
      <c r="Q236" s="39"/>
      <c r="R236" s="39"/>
      <c r="S236" s="39">
        <v>1</v>
      </c>
      <c r="T236" s="39"/>
      <c r="U236" s="39"/>
      <c r="V236" s="39"/>
      <c r="W236" s="39">
        <v>2</v>
      </c>
      <c r="X236" s="39">
        <v>1</v>
      </c>
      <c r="Y236" s="39"/>
      <c r="Z236" s="32">
        <v>1</v>
      </c>
      <c r="AB236" s="32">
        <v>2</v>
      </c>
      <c r="AC236" s="32">
        <v>1</v>
      </c>
      <c r="AN236" s="32">
        <v>1</v>
      </c>
      <c r="BH236" s="32">
        <v>1</v>
      </c>
      <c r="CZ236" s="32">
        <v>1</v>
      </c>
      <c r="DL236" s="32">
        <v>1</v>
      </c>
      <c r="EI236" s="32">
        <v>1</v>
      </c>
      <c r="EJ236" s="32">
        <v>1</v>
      </c>
      <c r="FE236" s="32">
        <v>1</v>
      </c>
      <c r="FN236" s="32">
        <v>1</v>
      </c>
      <c r="GI236" s="32">
        <v>1</v>
      </c>
      <c r="GL236" s="32">
        <v>1</v>
      </c>
      <c r="IA236" s="32">
        <v>1</v>
      </c>
      <c r="IN236" s="33">
        <f t="shared" si="66"/>
        <v>25</v>
      </c>
      <c r="IO236" s="34">
        <f t="shared" si="67"/>
        <v>16</v>
      </c>
      <c r="IP236" s="1"/>
      <c r="IQ236" s="1"/>
      <c r="IR236" s="1"/>
      <c r="IS236" s="35"/>
      <c r="IT236" s="35"/>
      <c r="IU236" s="35"/>
      <c r="IV236" s="36"/>
    </row>
    <row r="237" spans="1:256" s="32" customFormat="1" ht="18">
      <c r="A237" s="28">
        <v>230</v>
      </c>
      <c r="B237" s="41">
        <v>109</v>
      </c>
      <c r="C237" s="40" t="s">
        <v>718</v>
      </c>
      <c r="D237" s="42" t="s">
        <v>502</v>
      </c>
      <c r="E237" s="39">
        <v>2.3</v>
      </c>
      <c r="F237" s="39">
        <v>2.3</v>
      </c>
      <c r="G237" s="39">
        <v>2.3</v>
      </c>
      <c r="H237" s="39">
        <v>2.3</v>
      </c>
      <c r="I237" s="39">
        <v>2.3</v>
      </c>
      <c r="J237" s="39">
        <v>2.3</v>
      </c>
      <c r="K237" s="39">
        <v>2.3</v>
      </c>
      <c r="L237" s="39">
        <v>2.3</v>
      </c>
      <c r="M237" s="39">
        <v>2.3</v>
      </c>
      <c r="N237" s="39">
        <v>2.3</v>
      </c>
      <c r="O237" s="39">
        <v>2.3</v>
      </c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IN237" s="33">
        <f t="shared" si="66"/>
        <v>25.300000000000004</v>
      </c>
      <c r="IO237" s="34">
        <f t="shared" si="67"/>
        <v>9.2</v>
      </c>
      <c r="IP237" s="1"/>
      <c r="IQ237" s="1"/>
      <c r="IR237" s="1"/>
      <c r="IS237" s="35"/>
      <c r="IT237" s="35"/>
      <c r="IU237" s="35"/>
      <c r="IV237" s="36"/>
    </row>
    <row r="238" spans="1:256" s="32" customFormat="1" ht="18">
      <c r="A238" s="28">
        <v>231</v>
      </c>
      <c r="B238" s="41">
        <v>110</v>
      </c>
      <c r="C238" s="40" t="s">
        <v>719</v>
      </c>
      <c r="D238" s="42" t="s">
        <v>502</v>
      </c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IN238" s="33">
        <f t="shared" si="66"/>
        <v>0</v>
      </c>
      <c r="IO238" s="34">
        <f t="shared" si="67"/>
        <v>0</v>
      </c>
      <c r="IP238" s="1"/>
      <c r="IQ238" s="1"/>
      <c r="IR238" s="1"/>
      <c r="IS238" s="35"/>
      <c r="IT238" s="35"/>
      <c r="IU238" s="35"/>
      <c r="IV238" s="36"/>
    </row>
    <row r="239" spans="1:256" s="32" customFormat="1" ht="18">
      <c r="A239" s="28">
        <v>232</v>
      </c>
      <c r="B239" s="41">
        <v>111</v>
      </c>
      <c r="C239" s="40" t="s">
        <v>720</v>
      </c>
      <c r="D239" s="42" t="s">
        <v>528</v>
      </c>
      <c r="E239" s="39"/>
      <c r="F239" s="39">
        <v>1</v>
      </c>
      <c r="G239" s="39"/>
      <c r="H239" s="39">
        <v>1</v>
      </c>
      <c r="I239" s="39"/>
      <c r="J239" s="39">
        <v>1</v>
      </c>
      <c r="K239" s="39"/>
      <c r="L239" s="39"/>
      <c r="M239" s="39"/>
      <c r="N239" s="39">
        <v>1</v>
      </c>
      <c r="O239" s="39"/>
      <c r="P239" s="39"/>
      <c r="Q239" s="39"/>
      <c r="R239" s="39"/>
      <c r="S239" s="39">
        <v>1</v>
      </c>
      <c r="T239" s="39"/>
      <c r="U239" s="39">
        <v>1</v>
      </c>
      <c r="V239" s="39"/>
      <c r="W239" s="39">
        <v>1</v>
      </c>
      <c r="X239" s="39"/>
      <c r="Y239" s="39"/>
      <c r="AB239" s="32">
        <v>1</v>
      </c>
      <c r="AM239" s="32">
        <v>1</v>
      </c>
      <c r="BH239" s="32">
        <v>1</v>
      </c>
      <c r="CS239" s="32">
        <v>1</v>
      </c>
      <c r="CX239" s="32">
        <v>1</v>
      </c>
      <c r="DA239" s="32">
        <v>1</v>
      </c>
      <c r="DJ239" s="32">
        <v>1</v>
      </c>
      <c r="EE239" s="32">
        <v>1</v>
      </c>
      <c r="EJ239" s="32">
        <v>1</v>
      </c>
      <c r="FN239" s="32">
        <v>1</v>
      </c>
      <c r="GF239" s="32">
        <v>1</v>
      </c>
      <c r="GL239" s="32">
        <v>1</v>
      </c>
      <c r="GQ239" s="32">
        <v>1</v>
      </c>
      <c r="GR239" s="32">
        <v>1</v>
      </c>
      <c r="GY239" s="32">
        <v>1</v>
      </c>
      <c r="HC239" s="32">
        <v>1</v>
      </c>
      <c r="HH239" s="32">
        <v>1</v>
      </c>
      <c r="HR239" s="32">
        <v>1</v>
      </c>
      <c r="IA239" s="32">
        <v>1</v>
      </c>
      <c r="IN239" s="33">
        <f t="shared" si="66"/>
        <v>26</v>
      </c>
      <c r="IO239" s="34">
        <f t="shared" si="67"/>
        <v>14</v>
      </c>
      <c r="IP239" s="1"/>
      <c r="IQ239" s="1"/>
      <c r="IR239" s="1"/>
      <c r="IS239" s="35"/>
      <c r="IT239" s="35"/>
      <c r="IU239" s="35"/>
      <c r="IV239" s="36"/>
    </row>
    <row r="240" spans="1:256" s="32" customFormat="1" ht="18">
      <c r="A240" s="28">
        <v>233</v>
      </c>
      <c r="B240" s="41">
        <v>112</v>
      </c>
      <c r="C240" s="40" t="s">
        <v>721</v>
      </c>
      <c r="D240" s="42" t="s">
        <v>528</v>
      </c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IN240" s="33">
        <f t="shared" si="66"/>
        <v>0</v>
      </c>
      <c r="IO240" s="34">
        <f t="shared" si="67"/>
        <v>0</v>
      </c>
      <c r="IP240" s="1"/>
      <c r="IQ240" s="1"/>
      <c r="IR240" s="1"/>
      <c r="IS240" s="35"/>
      <c r="IT240" s="35"/>
      <c r="IU240" s="35"/>
      <c r="IV240" s="36"/>
    </row>
    <row r="241" spans="1:256" s="32" customFormat="1" ht="18">
      <c r="A241" s="28">
        <v>234</v>
      </c>
      <c r="B241" s="41">
        <v>113</v>
      </c>
      <c r="C241" s="40" t="s">
        <v>722</v>
      </c>
      <c r="D241" s="42" t="s">
        <v>528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IN241" s="33">
        <f t="shared" si="66"/>
        <v>0</v>
      </c>
      <c r="IO241" s="34">
        <f t="shared" si="67"/>
        <v>0</v>
      </c>
      <c r="IP241" s="1"/>
      <c r="IQ241" s="1"/>
      <c r="IR241" s="1"/>
      <c r="IS241" s="35"/>
      <c r="IT241" s="35"/>
      <c r="IU241" s="35"/>
      <c r="IV241" s="36"/>
    </row>
    <row r="242" spans="1:256" s="32" customFormat="1" ht="18">
      <c r="A242" s="28">
        <v>235</v>
      </c>
      <c r="B242" s="41">
        <v>114</v>
      </c>
      <c r="C242" s="40" t="s">
        <v>723</v>
      </c>
      <c r="D242" s="42" t="s">
        <v>528</v>
      </c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IN242" s="33">
        <f t="shared" si="66"/>
        <v>0</v>
      </c>
      <c r="IO242" s="34">
        <f t="shared" si="67"/>
        <v>0</v>
      </c>
      <c r="IP242" s="1"/>
      <c r="IQ242" s="1"/>
      <c r="IR242" s="1"/>
      <c r="IS242" s="35"/>
      <c r="IT242" s="35"/>
      <c r="IU242" s="35"/>
      <c r="IV242" s="36"/>
    </row>
    <row r="243" spans="1:256" s="32" customFormat="1" ht="18">
      <c r="A243" s="28">
        <v>236</v>
      </c>
      <c r="B243" s="41">
        <v>115</v>
      </c>
      <c r="C243" s="101" t="s">
        <v>724</v>
      </c>
      <c r="D243" s="42" t="s">
        <v>725</v>
      </c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IN243" s="33">
        <f t="shared" si="66"/>
        <v>0</v>
      </c>
      <c r="IO243" s="34">
        <f t="shared" si="67"/>
        <v>0</v>
      </c>
      <c r="IP243" s="1"/>
      <c r="IQ243" s="1"/>
      <c r="IR243" s="1"/>
      <c r="IS243" s="35"/>
      <c r="IT243" s="35"/>
      <c r="IU243" s="35"/>
      <c r="IV243" s="36"/>
    </row>
    <row r="244" spans="1:256" s="32" customFormat="1" ht="18">
      <c r="A244" s="28">
        <v>237</v>
      </c>
      <c r="B244" s="41">
        <v>116</v>
      </c>
      <c r="C244" s="40" t="s">
        <v>726</v>
      </c>
      <c r="D244" s="42" t="s">
        <v>528</v>
      </c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IN244" s="33">
        <f t="shared" si="66"/>
        <v>0</v>
      </c>
      <c r="IO244" s="34">
        <f t="shared" si="67"/>
        <v>0</v>
      </c>
      <c r="IP244" s="1"/>
      <c r="IQ244" s="1"/>
      <c r="IR244" s="1"/>
      <c r="IS244" s="35"/>
      <c r="IT244" s="35"/>
      <c r="IU244" s="35"/>
      <c r="IV244" s="36"/>
    </row>
    <row r="245" spans="1:256" s="32" customFormat="1" ht="18">
      <c r="A245" s="28">
        <v>238</v>
      </c>
      <c r="B245" s="41">
        <v>117</v>
      </c>
      <c r="C245" s="40" t="s">
        <v>727</v>
      </c>
      <c r="D245" s="42" t="s">
        <v>528</v>
      </c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IN245" s="33">
        <f t="shared" si="66"/>
        <v>0</v>
      </c>
      <c r="IO245" s="34">
        <f t="shared" si="67"/>
        <v>0</v>
      </c>
      <c r="IP245" s="1"/>
      <c r="IQ245" s="1"/>
      <c r="IR245" s="1"/>
      <c r="IS245" s="35"/>
      <c r="IT245" s="35"/>
      <c r="IU245" s="35"/>
      <c r="IV245" s="36"/>
    </row>
    <row r="246" spans="1:256" s="32" customFormat="1" ht="18">
      <c r="A246" s="28">
        <v>239</v>
      </c>
      <c r="B246" s="41">
        <v>118</v>
      </c>
      <c r="C246" s="54" t="s">
        <v>728</v>
      </c>
      <c r="D246" s="42" t="s">
        <v>528</v>
      </c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IN246" s="33">
        <f t="shared" si="66"/>
        <v>0</v>
      </c>
      <c r="IO246" s="34">
        <f t="shared" si="67"/>
        <v>0</v>
      </c>
      <c r="IP246" s="1"/>
      <c r="IQ246" s="1"/>
      <c r="IR246" s="1"/>
      <c r="IS246" s="1"/>
      <c r="IT246" s="1"/>
      <c r="IU246" s="1"/>
      <c r="IV246" s="36"/>
    </row>
    <row r="247" spans="1:256" s="32" customFormat="1" ht="18">
      <c r="A247" s="28">
        <v>240</v>
      </c>
      <c r="B247" s="41">
        <v>119</v>
      </c>
      <c r="C247" s="40" t="s">
        <v>729</v>
      </c>
      <c r="D247" s="42" t="s">
        <v>528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IN247" s="33">
        <f t="shared" si="66"/>
        <v>0</v>
      </c>
      <c r="IO247" s="34">
        <f t="shared" si="67"/>
        <v>0</v>
      </c>
      <c r="IP247" s="1"/>
      <c r="IQ247" s="1"/>
      <c r="IR247" s="1"/>
      <c r="IS247" s="1"/>
      <c r="IT247" s="1"/>
      <c r="IU247" s="1"/>
      <c r="IV247" s="36"/>
    </row>
    <row r="248" spans="1:256" s="32" customFormat="1" ht="18">
      <c r="A248" s="28">
        <v>241</v>
      </c>
      <c r="B248" s="41">
        <v>120</v>
      </c>
      <c r="C248" s="40" t="s">
        <v>730</v>
      </c>
      <c r="D248" s="42" t="s">
        <v>528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IN248" s="33">
        <f t="shared" si="66"/>
        <v>0</v>
      </c>
      <c r="IO248" s="34">
        <f t="shared" si="67"/>
        <v>0</v>
      </c>
      <c r="IP248" s="1"/>
      <c r="IQ248" s="1"/>
      <c r="IR248" s="1"/>
      <c r="IS248" s="1"/>
      <c r="IT248" s="1"/>
      <c r="IU248" s="1"/>
      <c r="IV248" s="36"/>
    </row>
    <row r="249" spans="1:256" s="32" customFormat="1" ht="18">
      <c r="A249" s="28">
        <v>242</v>
      </c>
      <c r="B249" s="41">
        <v>121</v>
      </c>
      <c r="C249" s="40" t="s">
        <v>731</v>
      </c>
      <c r="D249" s="42" t="s">
        <v>528</v>
      </c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IN249" s="33">
        <f t="shared" si="66"/>
        <v>0</v>
      </c>
      <c r="IO249" s="34">
        <f t="shared" si="67"/>
        <v>0</v>
      </c>
      <c r="IP249" s="1"/>
      <c r="IQ249" s="1"/>
      <c r="IR249" s="1"/>
      <c r="IS249" s="1"/>
      <c r="IT249" s="1"/>
      <c r="IU249" s="1"/>
      <c r="IV249" s="36"/>
    </row>
    <row r="250" spans="1:256" s="32" customFormat="1" ht="18">
      <c r="A250" s="28">
        <v>243</v>
      </c>
      <c r="B250" s="41">
        <v>122</v>
      </c>
      <c r="C250" s="40" t="s">
        <v>732</v>
      </c>
      <c r="D250" s="42" t="s">
        <v>502</v>
      </c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IN250" s="33">
        <f t="shared" si="66"/>
        <v>0</v>
      </c>
      <c r="IO250" s="34">
        <f t="shared" si="67"/>
        <v>0</v>
      </c>
      <c r="IP250" s="1"/>
      <c r="IQ250" s="1"/>
      <c r="IR250" s="1"/>
      <c r="IS250" s="1"/>
      <c r="IT250" s="1"/>
      <c r="IU250" s="1"/>
      <c r="IV250" s="36"/>
    </row>
    <row r="251" spans="1:256" s="32" customFormat="1" ht="18">
      <c r="A251" s="28">
        <v>244</v>
      </c>
      <c r="B251" s="41">
        <v>123</v>
      </c>
      <c r="C251" s="40" t="s">
        <v>733</v>
      </c>
      <c r="D251" s="42" t="s">
        <v>508</v>
      </c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IN251" s="33">
        <f t="shared" si="66"/>
        <v>0</v>
      </c>
      <c r="IO251" s="34">
        <f t="shared" si="67"/>
        <v>0</v>
      </c>
      <c r="IP251" s="1"/>
      <c r="IQ251" s="1"/>
      <c r="IR251" s="1"/>
      <c r="IS251" s="1"/>
      <c r="IT251" s="1"/>
      <c r="IU251" s="1"/>
      <c r="IV251" s="36"/>
    </row>
    <row r="252" spans="1:256" s="44" customFormat="1" ht="18">
      <c r="A252" s="28">
        <v>245</v>
      </c>
      <c r="B252" s="79">
        <v>124</v>
      </c>
      <c r="C252" s="107" t="s">
        <v>734</v>
      </c>
      <c r="D252" s="81" t="s">
        <v>502</v>
      </c>
      <c r="CU252" s="43"/>
      <c r="CV252" s="43"/>
      <c r="IN252" s="33">
        <f t="shared" si="66"/>
        <v>0</v>
      </c>
      <c r="IO252" s="34">
        <f t="shared" si="67"/>
        <v>0</v>
      </c>
      <c r="IP252" s="1"/>
      <c r="IQ252" s="1"/>
      <c r="IR252" s="1"/>
      <c r="IS252" s="1"/>
      <c r="IT252" s="1"/>
      <c r="IU252" s="1"/>
      <c r="IV252" s="60"/>
    </row>
    <row r="253" spans="1:256" s="44" customFormat="1" ht="18">
      <c r="A253" s="28">
        <v>246</v>
      </c>
      <c r="B253" s="41">
        <v>125</v>
      </c>
      <c r="C253" s="40" t="s">
        <v>735</v>
      </c>
      <c r="D253" s="42" t="s">
        <v>528</v>
      </c>
      <c r="IN253" s="33">
        <f t="shared" si="66"/>
        <v>0</v>
      </c>
      <c r="IO253" s="34">
        <f t="shared" si="67"/>
        <v>0</v>
      </c>
      <c r="IP253" s="1"/>
      <c r="IQ253" s="1"/>
      <c r="IR253" s="1"/>
      <c r="IS253" s="1"/>
      <c r="IT253" s="1"/>
      <c r="IU253" s="1"/>
      <c r="IV253" s="60"/>
    </row>
    <row r="254" spans="1:256" s="32" customFormat="1" ht="30">
      <c r="A254" s="28">
        <v>247</v>
      </c>
      <c r="B254" s="41">
        <v>126</v>
      </c>
      <c r="C254" s="40" t="s">
        <v>736</v>
      </c>
      <c r="D254" s="42" t="s">
        <v>528</v>
      </c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IN254" s="33">
        <f t="shared" si="66"/>
        <v>0</v>
      </c>
      <c r="IO254" s="34">
        <f t="shared" si="67"/>
        <v>0</v>
      </c>
      <c r="IP254" s="1"/>
      <c r="IQ254" s="1"/>
      <c r="IR254" s="1"/>
      <c r="IS254" s="1"/>
      <c r="IT254" s="1"/>
      <c r="IU254" s="1"/>
      <c r="IV254" s="36"/>
    </row>
    <row r="255" spans="1:256" s="32" customFormat="1" ht="30">
      <c r="A255" s="28">
        <v>248</v>
      </c>
      <c r="B255" s="41">
        <v>127</v>
      </c>
      <c r="C255" s="40" t="s">
        <v>737</v>
      </c>
      <c r="D255" s="42" t="s">
        <v>508</v>
      </c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IN255" s="33">
        <f t="shared" si="66"/>
        <v>0</v>
      </c>
      <c r="IO255" s="34">
        <f t="shared" si="67"/>
        <v>0</v>
      </c>
      <c r="IP255" s="1"/>
      <c r="IQ255" s="1"/>
      <c r="IR255" s="1"/>
      <c r="IS255" s="1"/>
      <c r="IT255" s="1"/>
      <c r="IU255" s="1"/>
      <c r="IV255" s="36"/>
    </row>
    <row r="256" spans="1:256" s="32" customFormat="1" ht="30">
      <c r="A256" s="28">
        <v>249</v>
      </c>
      <c r="B256" s="41">
        <v>128</v>
      </c>
      <c r="C256" s="40" t="s">
        <v>738</v>
      </c>
      <c r="D256" s="42" t="s">
        <v>508</v>
      </c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IN256" s="33">
        <f t="shared" si="66"/>
        <v>0</v>
      </c>
      <c r="IO256" s="34">
        <f t="shared" si="67"/>
        <v>0</v>
      </c>
      <c r="IP256" s="1"/>
      <c r="IQ256" s="1"/>
      <c r="IR256" s="1"/>
      <c r="IS256" s="1"/>
      <c r="IT256" s="1"/>
      <c r="IU256" s="1"/>
      <c r="IV256" s="36"/>
    </row>
    <row r="257" spans="1:256" s="32" customFormat="1" ht="30">
      <c r="A257" s="28">
        <v>250</v>
      </c>
      <c r="B257" s="41">
        <v>127</v>
      </c>
      <c r="C257" s="40" t="s">
        <v>739</v>
      </c>
      <c r="D257" s="42" t="s">
        <v>508</v>
      </c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IN257" s="33">
        <f t="shared" si="66"/>
        <v>0</v>
      </c>
      <c r="IO257" s="34">
        <f t="shared" si="67"/>
        <v>0</v>
      </c>
      <c r="IP257" s="1"/>
      <c r="IQ257" s="1"/>
      <c r="IR257" s="1"/>
      <c r="IS257" s="1"/>
      <c r="IT257" s="1"/>
      <c r="IU257" s="1"/>
      <c r="IV257" s="36"/>
    </row>
    <row r="258" spans="1:256" s="32" customFormat="1" ht="30">
      <c r="A258" s="28">
        <v>251</v>
      </c>
      <c r="B258" s="41">
        <v>128</v>
      </c>
      <c r="C258" s="40" t="s">
        <v>740</v>
      </c>
      <c r="D258" s="42" t="s">
        <v>508</v>
      </c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IN258" s="33">
        <f t="shared" si="66"/>
        <v>0</v>
      </c>
      <c r="IO258" s="34">
        <f t="shared" si="67"/>
        <v>0</v>
      </c>
      <c r="IP258" s="1"/>
      <c r="IQ258" s="1"/>
      <c r="IR258" s="1"/>
      <c r="IS258" s="1"/>
      <c r="IT258" s="1"/>
      <c r="IU258" s="1"/>
      <c r="IV258" s="36"/>
    </row>
    <row r="259" spans="1:256" s="44" customFormat="1" ht="18">
      <c r="A259" s="28">
        <v>252</v>
      </c>
      <c r="B259" s="41">
        <v>129</v>
      </c>
      <c r="C259" s="40" t="s">
        <v>741</v>
      </c>
      <c r="D259" s="42" t="s">
        <v>528</v>
      </c>
      <c r="CU259" s="43"/>
      <c r="CV259" s="43"/>
      <c r="IN259" s="33">
        <f t="shared" si="66"/>
        <v>0</v>
      </c>
      <c r="IO259" s="34">
        <f t="shared" si="67"/>
        <v>0</v>
      </c>
      <c r="IP259" s="1"/>
      <c r="IQ259" s="1"/>
      <c r="IR259" s="1"/>
      <c r="IS259" s="1"/>
      <c r="IT259" s="1"/>
      <c r="IU259" s="1"/>
      <c r="IV259" s="46"/>
    </row>
    <row r="260" spans="1:256" s="44" customFormat="1" ht="18">
      <c r="A260" s="28">
        <v>253</v>
      </c>
      <c r="B260" s="41">
        <v>130</v>
      </c>
      <c r="C260" s="40" t="s">
        <v>742</v>
      </c>
      <c r="D260" s="42" t="s">
        <v>528</v>
      </c>
      <c r="CU260" s="43"/>
      <c r="CV260" s="43"/>
      <c r="IN260" s="33">
        <f t="shared" si="66"/>
        <v>0</v>
      </c>
      <c r="IO260" s="34">
        <f t="shared" si="67"/>
        <v>0</v>
      </c>
      <c r="IP260" s="1"/>
      <c r="IQ260" s="1"/>
      <c r="IR260" s="1"/>
      <c r="IS260" s="1"/>
      <c r="IT260" s="1"/>
      <c r="IU260" s="1"/>
      <c r="IV260" s="46"/>
    </row>
    <row r="261" spans="1:256" s="32" customFormat="1" ht="18">
      <c r="A261" s="28">
        <v>254</v>
      </c>
      <c r="B261" s="41">
        <v>131</v>
      </c>
      <c r="C261" s="55" t="s">
        <v>743</v>
      </c>
      <c r="D261" s="78" t="s">
        <v>502</v>
      </c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IN261" s="33">
        <f t="shared" si="66"/>
        <v>0</v>
      </c>
      <c r="IO261" s="34">
        <f t="shared" si="67"/>
        <v>0</v>
      </c>
      <c r="IP261" s="1"/>
      <c r="IQ261" s="1"/>
      <c r="IR261" s="1"/>
      <c r="IS261" s="1"/>
      <c r="IT261" s="1"/>
      <c r="IU261" s="1"/>
      <c r="IV261" s="36"/>
    </row>
    <row r="262" spans="1:256" s="32" customFormat="1" ht="18">
      <c r="A262" s="28">
        <v>255</v>
      </c>
      <c r="B262" s="41">
        <v>132</v>
      </c>
      <c r="C262" s="55" t="s">
        <v>744</v>
      </c>
      <c r="D262" s="78" t="s">
        <v>528</v>
      </c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IN262" s="33">
        <f t="shared" si="66"/>
        <v>0</v>
      </c>
      <c r="IO262" s="34">
        <f t="shared" si="67"/>
        <v>0</v>
      </c>
      <c r="IP262" s="1"/>
      <c r="IQ262" s="1"/>
      <c r="IR262" s="1"/>
      <c r="IS262" s="1"/>
      <c r="IT262" s="1"/>
      <c r="IU262" s="1"/>
      <c r="IV262" s="36"/>
    </row>
    <row r="263" spans="1:256" s="32" customFormat="1" ht="18">
      <c r="A263" s="28">
        <v>256</v>
      </c>
      <c r="B263" s="41">
        <v>133</v>
      </c>
      <c r="C263" s="55" t="s">
        <v>745</v>
      </c>
      <c r="D263" s="78" t="s">
        <v>746</v>
      </c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IN263" s="33">
        <f aca="true" t="shared" si="72" ref="IN263:IN326">SUM(E263:IM263)</f>
        <v>0</v>
      </c>
      <c r="IO263" s="34">
        <f aca="true" t="shared" si="73" ref="IO263:IO326">I263+J263+N263+O263+R263+U263+W263+Y263+AB263+AD263+AM263+AN263+AO263+BF263+BH263+CN263+CR263+CS263+CZ263+DE263+DF263+EI263+EJ263+EM263+FN263+FT263+FY263+GC263+GL263+GQ263+HC263+HF263+HI263+IA263</f>
        <v>0</v>
      </c>
      <c r="IP263" s="1"/>
      <c r="IQ263" s="1"/>
      <c r="IR263" s="1"/>
      <c r="IS263" s="1"/>
      <c r="IT263" s="1"/>
      <c r="IU263" s="1"/>
      <c r="IV263" s="36"/>
    </row>
    <row r="264" spans="1:256" s="44" customFormat="1" ht="18">
      <c r="A264" s="28">
        <v>257</v>
      </c>
      <c r="B264" s="41">
        <v>134</v>
      </c>
      <c r="C264" s="55" t="s">
        <v>747</v>
      </c>
      <c r="D264" s="78" t="s">
        <v>624</v>
      </c>
      <c r="IN264" s="33">
        <f t="shared" si="72"/>
        <v>0</v>
      </c>
      <c r="IO264" s="34">
        <f t="shared" si="73"/>
        <v>0</v>
      </c>
      <c r="IP264" s="1"/>
      <c r="IQ264" s="1"/>
      <c r="IR264" s="1"/>
      <c r="IS264" s="1"/>
      <c r="IT264" s="1"/>
      <c r="IU264" s="1"/>
      <c r="IV264" s="60"/>
    </row>
    <row r="265" spans="1:256" s="44" customFormat="1" ht="18">
      <c r="A265" s="28">
        <v>258</v>
      </c>
      <c r="B265" s="41">
        <v>135</v>
      </c>
      <c r="C265" s="55" t="s">
        <v>748</v>
      </c>
      <c r="D265" s="78" t="s">
        <v>624</v>
      </c>
      <c r="IN265" s="33">
        <f t="shared" si="72"/>
        <v>0</v>
      </c>
      <c r="IO265" s="34">
        <f t="shared" si="73"/>
        <v>0</v>
      </c>
      <c r="IP265" s="1"/>
      <c r="IQ265" s="1"/>
      <c r="IR265" s="1"/>
      <c r="IS265" s="1"/>
      <c r="IT265" s="1"/>
      <c r="IU265" s="1"/>
      <c r="IV265" s="60"/>
    </row>
    <row r="266" spans="1:256" s="44" customFormat="1" ht="18">
      <c r="A266" s="28">
        <v>259</v>
      </c>
      <c r="B266" s="41">
        <v>136</v>
      </c>
      <c r="C266" s="55" t="s">
        <v>749</v>
      </c>
      <c r="D266" s="78" t="s">
        <v>750</v>
      </c>
      <c r="CU266" s="43"/>
      <c r="CV266" s="43"/>
      <c r="IN266" s="33">
        <f t="shared" si="72"/>
        <v>0</v>
      </c>
      <c r="IO266" s="34">
        <f t="shared" si="73"/>
        <v>0</v>
      </c>
      <c r="IP266" s="1"/>
      <c r="IQ266" s="1"/>
      <c r="IR266" s="1"/>
      <c r="IS266" s="1"/>
      <c r="IT266" s="1"/>
      <c r="IU266" s="1"/>
      <c r="IV266" s="60"/>
    </row>
    <row r="267" spans="1:256" s="32" customFormat="1" ht="18">
      <c r="A267" s="28">
        <v>260</v>
      </c>
      <c r="B267" s="41">
        <v>137</v>
      </c>
      <c r="C267" s="55" t="s">
        <v>751</v>
      </c>
      <c r="D267" s="78" t="s">
        <v>508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IN267" s="33">
        <f t="shared" si="72"/>
        <v>0</v>
      </c>
      <c r="IO267" s="34">
        <f t="shared" si="73"/>
        <v>0</v>
      </c>
      <c r="IP267" s="1"/>
      <c r="IQ267" s="1"/>
      <c r="IR267" s="1"/>
      <c r="IS267" s="1"/>
      <c r="IT267" s="1"/>
      <c r="IU267" s="1"/>
      <c r="IV267" s="36"/>
    </row>
    <row r="268" spans="1:256" s="32" customFormat="1" ht="18">
      <c r="A268" s="28">
        <v>261</v>
      </c>
      <c r="B268" s="41">
        <v>138</v>
      </c>
      <c r="C268" s="55" t="s">
        <v>752</v>
      </c>
      <c r="D268" s="78" t="s">
        <v>541</v>
      </c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IN268" s="33">
        <f t="shared" si="72"/>
        <v>0</v>
      </c>
      <c r="IO268" s="34">
        <f t="shared" si="73"/>
        <v>0</v>
      </c>
      <c r="IP268" s="1"/>
      <c r="IQ268" s="1"/>
      <c r="IR268" s="1"/>
      <c r="IS268" s="1"/>
      <c r="IT268" s="1"/>
      <c r="IU268" s="1"/>
      <c r="IV268" s="36"/>
    </row>
    <row r="269" spans="1:256" s="32" customFormat="1" ht="18">
      <c r="A269" s="28">
        <v>262</v>
      </c>
      <c r="B269" s="41">
        <v>139</v>
      </c>
      <c r="C269" s="55" t="s">
        <v>753</v>
      </c>
      <c r="D269" s="78" t="s">
        <v>502</v>
      </c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IN269" s="33">
        <f t="shared" si="72"/>
        <v>0</v>
      </c>
      <c r="IO269" s="34">
        <f t="shared" si="73"/>
        <v>0</v>
      </c>
      <c r="IP269" s="1"/>
      <c r="IQ269" s="1"/>
      <c r="IR269" s="1"/>
      <c r="IS269" s="1"/>
      <c r="IT269" s="1"/>
      <c r="IU269" s="1"/>
      <c r="IV269" s="36"/>
    </row>
    <row r="270" spans="1:256" s="32" customFormat="1" ht="18">
      <c r="A270" s="28">
        <v>263</v>
      </c>
      <c r="B270" s="41">
        <v>140</v>
      </c>
      <c r="C270" s="55" t="s">
        <v>754</v>
      </c>
      <c r="D270" s="78" t="s">
        <v>508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IN270" s="33">
        <f t="shared" si="72"/>
        <v>0</v>
      </c>
      <c r="IO270" s="34">
        <f t="shared" si="73"/>
        <v>0</v>
      </c>
      <c r="IP270" s="1"/>
      <c r="IQ270" s="1"/>
      <c r="IR270" s="1"/>
      <c r="IS270" s="1"/>
      <c r="IT270" s="1"/>
      <c r="IU270" s="1"/>
      <c r="IV270" s="36"/>
    </row>
    <row r="271" spans="1:256" s="32" customFormat="1" ht="18">
      <c r="A271" s="28">
        <v>264</v>
      </c>
      <c r="B271" s="41">
        <v>141</v>
      </c>
      <c r="C271" s="55" t="s">
        <v>755</v>
      </c>
      <c r="D271" s="78" t="s">
        <v>528</v>
      </c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IN271" s="33">
        <f t="shared" si="72"/>
        <v>0</v>
      </c>
      <c r="IO271" s="34">
        <f t="shared" si="73"/>
        <v>0</v>
      </c>
      <c r="IP271" s="1"/>
      <c r="IQ271" s="1"/>
      <c r="IR271" s="1"/>
      <c r="IS271" s="1"/>
      <c r="IT271" s="1"/>
      <c r="IU271" s="1"/>
      <c r="IV271" s="36"/>
    </row>
    <row r="272" spans="1:256" s="32" customFormat="1" ht="30">
      <c r="A272" s="28">
        <v>265</v>
      </c>
      <c r="B272" s="41">
        <v>142</v>
      </c>
      <c r="C272" s="55" t="s">
        <v>756</v>
      </c>
      <c r="D272" s="78" t="s">
        <v>528</v>
      </c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IN272" s="33">
        <f t="shared" si="72"/>
        <v>0</v>
      </c>
      <c r="IO272" s="34">
        <f t="shared" si="73"/>
        <v>0</v>
      </c>
      <c r="IP272" s="1"/>
      <c r="IQ272" s="1"/>
      <c r="IR272" s="1"/>
      <c r="IS272" s="1"/>
      <c r="IT272" s="1"/>
      <c r="IU272" s="1"/>
      <c r="IV272" s="36"/>
    </row>
    <row r="273" spans="1:256" s="32" customFormat="1" ht="18">
      <c r="A273" s="28">
        <v>266</v>
      </c>
      <c r="B273" s="41">
        <v>143</v>
      </c>
      <c r="C273" s="55" t="s">
        <v>757</v>
      </c>
      <c r="D273" s="78" t="s">
        <v>508</v>
      </c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IN273" s="33">
        <f t="shared" si="72"/>
        <v>0</v>
      </c>
      <c r="IO273" s="34">
        <f t="shared" si="73"/>
        <v>0</v>
      </c>
      <c r="IP273" s="1"/>
      <c r="IQ273" s="1"/>
      <c r="IR273" s="1"/>
      <c r="IS273" s="1"/>
      <c r="IT273" s="1"/>
      <c r="IU273" s="1"/>
      <c r="IV273" s="36"/>
    </row>
    <row r="274" spans="1:256" s="32" customFormat="1" ht="18">
      <c r="A274" s="28">
        <v>267</v>
      </c>
      <c r="B274" s="41">
        <v>144</v>
      </c>
      <c r="C274" s="55" t="s">
        <v>758</v>
      </c>
      <c r="D274" s="78" t="s">
        <v>750</v>
      </c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IN274" s="33">
        <f t="shared" si="72"/>
        <v>0</v>
      </c>
      <c r="IO274" s="34">
        <f t="shared" si="73"/>
        <v>0</v>
      </c>
      <c r="IP274" s="1"/>
      <c r="IQ274" s="1"/>
      <c r="IR274" s="1"/>
      <c r="IS274" s="1"/>
      <c r="IT274" s="1"/>
      <c r="IU274" s="1"/>
      <c r="IV274" s="36"/>
    </row>
    <row r="275" spans="1:256" s="32" customFormat="1" ht="18">
      <c r="A275" s="28">
        <v>268</v>
      </c>
      <c r="B275" s="41">
        <v>145</v>
      </c>
      <c r="C275" s="40" t="s">
        <v>759</v>
      </c>
      <c r="D275" s="42" t="s">
        <v>528</v>
      </c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IN275" s="33">
        <f t="shared" si="72"/>
        <v>0</v>
      </c>
      <c r="IO275" s="34">
        <f t="shared" si="73"/>
        <v>0</v>
      </c>
      <c r="IP275" s="1"/>
      <c r="IQ275" s="1"/>
      <c r="IR275" s="1"/>
      <c r="IS275" s="1"/>
      <c r="IT275" s="1"/>
      <c r="IU275" s="1"/>
      <c r="IV275" s="36"/>
    </row>
    <row r="276" spans="1:256" s="44" customFormat="1" ht="18">
      <c r="A276" s="28">
        <v>269</v>
      </c>
      <c r="B276" s="41">
        <v>146</v>
      </c>
      <c r="C276" s="40" t="s">
        <v>760</v>
      </c>
      <c r="D276" s="42" t="s">
        <v>528</v>
      </c>
      <c r="P276" s="43"/>
      <c r="Q276" s="43"/>
      <c r="CU276" s="43"/>
      <c r="CV276" s="43"/>
      <c r="IN276" s="33">
        <f t="shared" si="72"/>
        <v>0</v>
      </c>
      <c r="IO276" s="34">
        <f t="shared" si="73"/>
        <v>0</v>
      </c>
      <c r="IP276" s="1"/>
      <c r="IQ276" s="1"/>
      <c r="IR276" s="1"/>
      <c r="IS276" s="1"/>
      <c r="IT276" s="1"/>
      <c r="IU276" s="1"/>
      <c r="IV276" s="46"/>
    </row>
    <row r="277" spans="1:256" s="32" customFormat="1" ht="18">
      <c r="A277" s="28">
        <v>270</v>
      </c>
      <c r="B277" s="41">
        <v>147</v>
      </c>
      <c r="C277" s="40" t="s">
        <v>761</v>
      </c>
      <c r="D277" s="42" t="s">
        <v>541</v>
      </c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IN277" s="33">
        <f t="shared" si="72"/>
        <v>0</v>
      </c>
      <c r="IO277" s="34">
        <f t="shared" si="73"/>
        <v>0</v>
      </c>
      <c r="IP277" s="1"/>
      <c r="IQ277" s="1"/>
      <c r="IR277" s="1"/>
      <c r="IS277" s="1"/>
      <c r="IT277" s="1"/>
      <c r="IU277" s="1"/>
      <c r="IV277" s="36"/>
    </row>
    <row r="278" spans="1:256" s="32" customFormat="1" ht="18">
      <c r="A278" s="28">
        <v>271</v>
      </c>
      <c r="B278" s="41">
        <v>148</v>
      </c>
      <c r="C278" s="40" t="s">
        <v>762</v>
      </c>
      <c r="D278" s="42" t="s">
        <v>508</v>
      </c>
      <c r="E278" s="39"/>
      <c r="F278" s="39"/>
      <c r="G278" s="39"/>
      <c r="H278" s="39"/>
      <c r="I278" s="39">
        <v>1</v>
      </c>
      <c r="J278" s="39">
        <v>1</v>
      </c>
      <c r="K278" s="39"/>
      <c r="L278" s="39"/>
      <c r="M278" s="39"/>
      <c r="N278" s="39">
        <v>1</v>
      </c>
      <c r="O278" s="39"/>
      <c r="P278" s="39"/>
      <c r="Q278" s="39"/>
      <c r="R278" s="39"/>
      <c r="S278" s="39"/>
      <c r="T278" s="39"/>
      <c r="U278" s="39">
        <v>1</v>
      </c>
      <c r="V278" s="39"/>
      <c r="W278" s="39">
        <v>1</v>
      </c>
      <c r="X278" s="39"/>
      <c r="Y278" s="39"/>
      <c r="AB278" s="32">
        <v>1</v>
      </c>
      <c r="AN278" s="32">
        <v>1</v>
      </c>
      <c r="BH278" s="32">
        <v>1</v>
      </c>
      <c r="CZ278" s="32">
        <v>1</v>
      </c>
      <c r="DY278" s="32">
        <v>1</v>
      </c>
      <c r="EI278" s="32">
        <v>1</v>
      </c>
      <c r="EJ278" s="32">
        <v>1</v>
      </c>
      <c r="ET278" s="32">
        <v>1</v>
      </c>
      <c r="FN278" s="32">
        <v>1</v>
      </c>
      <c r="GQ278" s="32">
        <v>1</v>
      </c>
      <c r="GY278" s="32">
        <v>1</v>
      </c>
      <c r="HC278" s="32">
        <v>1</v>
      </c>
      <c r="HR278" s="32">
        <v>1</v>
      </c>
      <c r="HV278" s="32">
        <v>1</v>
      </c>
      <c r="IA278" s="32">
        <v>1</v>
      </c>
      <c r="IN278" s="33">
        <f t="shared" si="72"/>
        <v>20</v>
      </c>
      <c r="IO278" s="34">
        <f t="shared" si="73"/>
        <v>15</v>
      </c>
      <c r="IP278" s="1"/>
      <c r="IQ278" s="1"/>
      <c r="IR278" s="1"/>
      <c r="IS278" s="1"/>
      <c r="IT278" s="1"/>
      <c r="IU278" s="1"/>
      <c r="IV278" s="36"/>
    </row>
    <row r="279" spans="1:256" s="32" customFormat="1" ht="18">
      <c r="A279" s="28">
        <v>272</v>
      </c>
      <c r="B279" s="41">
        <v>149</v>
      </c>
      <c r="C279" s="40" t="s">
        <v>763</v>
      </c>
      <c r="D279" s="42" t="s">
        <v>764</v>
      </c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IN279" s="33">
        <f t="shared" si="72"/>
        <v>0</v>
      </c>
      <c r="IO279" s="34">
        <f t="shared" si="73"/>
        <v>0</v>
      </c>
      <c r="IP279" s="1"/>
      <c r="IQ279" s="1"/>
      <c r="IR279" s="1"/>
      <c r="IS279" s="1"/>
      <c r="IT279" s="1"/>
      <c r="IU279" s="1"/>
      <c r="IV279" s="36"/>
    </row>
    <row r="280" spans="1:256" s="32" customFormat="1" ht="18">
      <c r="A280" s="28">
        <v>273</v>
      </c>
      <c r="B280" s="41">
        <v>150</v>
      </c>
      <c r="C280" s="40" t="s">
        <v>765</v>
      </c>
      <c r="D280" s="42" t="s">
        <v>541</v>
      </c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IN280" s="33">
        <f t="shared" si="72"/>
        <v>0</v>
      </c>
      <c r="IO280" s="34">
        <f t="shared" si="73"/>
        <v>0</v>
      </c>
      <c r="IP280" s="1"/>
      <c r="IQ280" s="1"/>
      <c r="IR280" s="1"/>
      <c r="IS280" s="1"/>
      <c r="IT280" s="1"/>
      <c r="IU280" s="1"/>
      <c r="IV280" s="36"/>
    </row>
    <row r="281" spans="1:256" s="32" customFormat="1" ht="18">
      <c r="A281" s="28">
        <v>274</v>
      </c>
      <c r="B281" s="41">
        <v>151</v>
      </c>
      <c r="C281" s="40" t="s">
        <v>766</v>
      </c>
      <c r="D281" s="42" t="s">
        <v>528</v>
      </c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IN281" s="33">
        <f t="shared" si="72"/>
        <v>0</v>
      </c>
      <c r="IO281" s="34">
        <f t="shared" si="73"/>
        <v>0</v>
      </c>
      <c r="IP281" s="1"/>
      <c r="IQ281" s="1"/>
      <c r="IR281" s="1"/>
      <c r="IS281" s="1"/>
      <c r="IT281" s="1"/>
      <c r="IU281" s="1"/>
      <c r="IV281" s="36"/>
    </row>
    <row r="282" spans="1:256" s="32" customFormat="1" ht="18">
      <c r="A282" s="28">
        <v>275</v>
      </c>
      <c r="B282" s="41">
        <v>152</v>
      </c>
      <c r="C282" s="40" t="s">
        <v>767</v>
      </c>
      <c r="D282" s="42" t="s">
        <v>508</v>
      </c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IN282" s="33">
        <f t="shared" si="72"/>
        <v>0</v>
      </c>
      <c r="IO282" s="34">
        <f t="shared" si="73"/>
        <v>0</v>
      </c>
      <c r="IP282" s="1"/>
      <c r="IQ282" s="1"/>
      <c r="IR282" s="1"/>
      <c r="IS282" s="1"/>
      <c r="IT282" s="1"/>
      <c r="IU282" s="1"/>
      <c r="IV282" s="36"/>
    </row>
    <row r="283" spans="1:256" s="32" customFormat="1" ht="18">
      <c r="A283" s="28">
        <v>276</v>
      </c>
      <c r="B283" s="41">
        <v>153</v>
      </c>
      <c r="C283" s="40" t="s">
        <v>768</v>
      </c>
      <c r="D283" s="42" t="s">
        <v>502</v>
      </c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IN283" s="33">
        <f t="shared" si="72"/>
        <v>0</v>
      </c>
      <c r="IO283" s="34">
        <f t="shared" si="73"/>
        <v>0</v>
      </c>
      <c r="IP283" s="1"/>
      <c r="IQ283" s="1"/>
      <c r="IR283" s="1"/>
      <c r="IS283" s="1"/>
      <c r="IT283" s="1"/>
      <c r="IU283" s="1"/>
      <c r="IV283" s="36"/>
    </row>
    <row r="284" spans="1:256" s="32" customFormat="1" ht="18">
      <c r="A284" s="28">
        <v>277</v>
      </c>
      <c r="B284" s="41">
        <v>154</v>
      </c>
      <c r="C284" s="40" t="s">
        <v>769</v>
      </c>
      <c r="D284" s="42" t="s">
        <v>522</v>
      </c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IN284" s="33">
        <f t="shared" si="72"/>
        <v>0</v>
      </c>
      <c r="IO284" s="34">
        <f t="shared" si="73"/>
        <v>0</v>
      </c>
      <c r="IP284" s="1"/>
      <c r="IQ284" s="1"/>
      <c r="IR284" s="1"/>
      <c r="IS284" s="1"/>
      <c r="IT284" s="1"/>
      <c r="IU284" s="1"/>
      <c r="IV284" s="36"/>
    </row>
    <row r="285" spans="1:256" s="32" customFormat="1" ht="18">
      <c r="A285" s="28">
        <v>278</v>
      </c>
      <c r="B285" s="41">
        <v>155</v>
      </c>
      <c r="C285" s="40" t="s">
        <v>770</v>
      </c>
      <c r="D285" s="42" t="s">
        <v>508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IN285" s="33">
        <f t="shared" si="72"/>
        <v>0</v>
      </c>
      <c r="IO285" s="34">
        <f t="shared" si="73"/>
        <v>0</v>
      </c>
      <c r="IP285" s="1"/>
      <c r="IQ285" s="1"/>
      <c r="IR285" s="1"/>
      <c r="IS285" s="1"/>
      <c r="IT285" s="1"/>
      <c r="IU285" s="1"/>
      <c r="IV285" s="36"/>
    </row>
    <row r="286" spans="1:256" s="32" customFormat="1" ht="18">
      <c r="A286" s="28">
        <v>279</v>
      </c>
      <c r="B286" s="41">
        <v>156</v>
      </c>
      <c r="C286" s="40" t="s">
        <v>771</v>
      </c>
      <c r="D286" s="42" t="s">
        <v>624</v>
      </c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IN286" s="33">
        <f t="shared" si="72"/>
        <v>0</v>
      </c>
      <c r="IO286" s="34">
        <f t="shared" si="73"/>
        <v>0</v>
      </c>
      <c r="IP286" s="1"/>
      <c r="IQ286" s="1"/>
      <c r="IR286" s="1"/>
      <c r="IS286" s="1"/>
      <c r="IT286" s="1"/>
      <c r="IU286" s="1"/>
      <c r="IV286" s="36"/>
    </row>
    <row r="287" spans="1:256" s="32" customFormat="1" ht="18">
      <c r="A287" s="28">
        <v>280</v>
      </c>
      <c r="B287" s="41">
        <v>157</v>
      </c>
      <c r="C287" s="40" t="s">
        <v>772</v>
      </c>
      <c r="D287" s="42" t="s">
        <v>624</v>
      </c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IN287" s="33">
        <f t="shared" si="72"/>
        <v>0</v>
      </c>
      <c r="IO287" s="34">
        <f t="shared" si="73"/>
        <v>0</v>
      </c>
      <c r="IP287" s="1"/>
      <c r="IQ287" s="1"/>
      <c r="IR287" s="1"/>
      <c r="IS287" s="1"/>
      <c r="IT287" s="1"/>
      <c r="IU287" s="1"/>
      <c r="IV287" s="36"/>
    </row>
    <row r="288" spans="1:256" s="44" customFormat="1" ht="18">
      <c r="A288" s="28">
        <v>281</v>
      </c>
      <c r="B288" s="41">
        <v>158</v>
      </c>
      <c r="C288" s="108" t="s">
        <v>773</v>
      </c>
      <c r="D288" s="42" t="s">
        <v>648</v>
      </c>
      <c r="E288" s="44">
        <v>1</v>
      </c>
      <c r="F288" s="44">
        <v>2</v>
      </c>
      <c r="G288" s="44">
        <v>8</v>
      </c>
      <c r="H288" s="44">
        <v>6</v>
      </c>
      <c r="I288" s="44">
        <v>3</v>
      </c>
      <c r="J288" s="44">
        <v>7</v>
      </c>
      <c r="K288" s="44">
        <v>6</v>
      </c>
      <c r="L288" s="44">
        <v>3</v>
      </c>
      <c r="M288" s="44">
        <v>5</v>
      </c>
      <c r="N288" s="44">
        <v>6</v>
      </c>
      <c r="O288" s="44">
        <v>7</v>
      </c>
      <c r="R288" s="44">
        <v>1</v>
      </c>
      <c r="S288" s="44">
        <v>1</v>
      </c>
      <c r="T288" s="44">
        <v>1</v>
      </c>
      <c r="U288" s="44">
        <v>1</v>
      </c>
      <c r="V288" s="44">
        <v>1</v>
      </c>
      <c r="W288" s="44">
        <v>1</v>
      </c>
      <c r="X288" s="44">
        <v>1</v>
      </c>
      <c r="Y288" s="44">
        <v>1</v>
      </c>
      <c r="Z288" s="44">
        <v>1</v>
      </c>
      <c r="AA288" s="44">
        <v>1</v>
      </c>
      <c r="AB288" s="44">
        <v>1</v>
      </c>
      <c r="AC288" s="44">
        <v>1</v>
      </c>
      <c r="AD288" s="44">
        <v>1</v>
      </c>
      <c r="AE288" s="44">
        <v>1</v>
      </c>
      <c r="AJ288" s="44">
        <v>1</v>
      </c>
      <c r="AK288" s="44">
        <v>1</v>
      </c>
      <c r="AL288" s="44">
        <v>1</v>
      </c>
      <c r="AM288" s="44">
        <v>1</v>
      </c>
      <c r="AN288" s="44">
        <v>1</v>
      </c>
      <c r="AO288" s="44">
        <v>1</v>
      </c>
      <c r="AP288" s="44">
        <v>1</v>
      </c>
      <c r="AQ288" s="44">
        <v>1</v>
      </c>
      <c r="AR288" s="44">
        <v>1</v>
      </c>
      <c r="AS288" s="44">
        <v>1</v>
      </c>
      <c r="AT288" s="44">
        <v>1</v>
      </c>
      <c r="AY288" s="44">
        <v>1</v>
      </c>
      <c r="AZ288" s="44">
        <v>1</v>
      </c>
      <c r="BE288" s="44">
        <v>1</v>
      </c>
      <c r="BF288" s="44">
        <v>2</v>
      </c>
      <c r="BH288" s="44">
        <v>1</v>
      </c>
      <c r="BI288" s="44">
        <v>1</v>
      </c>
      <c r="BJ288" s="44">
        <v>1</v>
      </c>
      <c r="BM288" s="44">
        <v>1</v>
      </c>
      <c r="BN288" s="44">
        <v>1</v>
      </c>
      <c r="BP288" s="44">
        <v>1</v>
      </c>
      <c r="BR288" s="44">
        <v>1</v>
      </c>
      <c r="BT288" s="44">
        <v>1</v>
      </c>
      <c r="BU288" s="44">
        <v>1</v>
      </c>
      <c r="BV288" s="44">
        <v>1</v>
      </c>
      <c r="BX288" s="44">
        <v>1</v>
      </c>
      <c r="BY288" s="44">
        <v>1</v>
      </c>
      <c r="CF288" s="44">
        <v>1</v>
      </c>
      <c r="CG288" s="44">
        <v>1</v>
      </c>
      <c r="CM288" s="44">
        <v>1</v>
      </c>
      <c r="CO288" s="44">
        <v>1</v>
      </c>
      <c r="CQ288" s="44">
        <v>1</v>
      </c>
      <c r="CR288" s="44">
        <v>1</v>
      </c>
      <c r="CS288" s="44">
        <v>1</v>
      </c>
      <c r="CT288" s="44">
        <v>1</v>
      </c>
      <c r="CU288" s="44">
        <v>1</v>
      </c>
      <c r="CV288" s="44">
        <v>1</v>
      </c>
      <c r="CX288" s="44">
        <v>1</v>
      </c>
      <c r="CY288" s="44">
        <v>1</v>
      </c>
      <c r="CZ288" s="44">
        <v>1</v>
      </c>
      <c r="DA288" s="44">
        <v>2</v>
      </c>
      <c r="DC288" s="44">
        <v>1</v>
      </c>
      <c r="DD288" s="44">
        <v>1</v>
      </c>
      <c r="DE288" s="44">
        <v>1</v>
      </c>
      <c r="DF288" s="44">
        <v>3</v>
      </c>
      <c r="DG288" s="44">
        <v>1</v>
      </c>
      <c r="DH288" s="44">
        <v>1</v>
      </c>
      <c r="DI288" s="44">
        <v>1</v>
      </c>
      <c r="DJ288" s="44">
        <v>1</v>
      </c>
      <c r="DK288" s="44">
        <v>1</v>
      </c>
      <c r="DL288" s="44">
        <v>1</v>
      </c>
      <c r="DM288" s="44">
        <v>1</v>
      </c>
      <c r="DN288" s="44">
        <v>1</v>
      </c>
      <c r="DO288" s="44">
        <v>1</v>
      </c>
      <c r="DT288" s="44">
        <v>1</v>
      </c>
      <c r="DU288" s="44">
        <v>1</v>
      </c>
      <c r="DY288" s="44">
        <v>1</v>
      </c>
      <c r="DZ288" s="44">
        <v>1</v>
      </c>
      <c r="EA288" s="44">
        <v>1</v>
      </c>
      <c r="EB288" s="44">
        <v>1</v>
      </c>
      <c r="EC288" s="44">
        <v>1</v>
      </c>
      <c r="ED288" s="44">
        <v>1</v>
      </c>
      <c r="EE288" s="44">
        <v>1</v>
      </c>
      <c r="EF288" s="44">
        <v>1</v>
      </c>
      <c r="EG288" s="44">
        <v>1</v>
      </c>
      <c r="EH288" s="44">
        <v>1</v>
      </c>
      <c r="EI288" s="44">
        <v>1</v>
      </c>
      <c r="EJ288" s="44">
        <v>1</v>
      </c>
      <c r="EL288" s="44">
        <v>1</v>
      </c>
      <c r="EQ288" s="44">
        <v>1</v>
      </c>
      <c r="ET288" s="44">
        <v>1</v>
      </c>
      <c r="EW288" s="44">
        <v>1</v>
      </c>
      <c r="EY288" s="44">
        <v>1</v>
      </c>
      <c r="EZ288" s="44">
        <v>1</v>
      </c>
      <c r="FB288" s="44">
        <v>1</v>
      </c>
      <c r="FD288" s="44">
        <v>1</v>
      </c>
      <c r="FE288" s="44">
        <v>1</v>
      </c>
      <c r="FF288" s="44">
        <v>1</v>
      </c>
      <c r="FG288" s="44">
        <v>1</v>
      </c>
      <c r="FI288" s="44">
        <v>1</v>
      </c>
      <c r="FK288" s="44">
        <v>1</v>
      </c>
      <c r="FN288" s="44">
        <v>1</v>
      </c>
      <c r="FO288" s="44">
        <v>1</v>
      </c>
      <c r="FP288" s="44">
        <v>1</v>
      </c>
      <c r="FQ288" s="44">
        <v>1</v>
      </c>
      <c r="FS288" s="44">
        <v>2</v>
      </c>
      <c r="FT288" s="44">
        <v>2</v>
      </c>
      <c r="FU288" s="44">
        <v>1</v>
      </c>
      <c r="FV288" s="44">
        <v>1</v>
      </c>
      <c r="FW288" s="44">
        <v>1</v>
      </c>
      <c r="FX288" s="44">
        <v>1</v>
      </c>
      <c r="FY288" s="44">
        <v>2</v>
      </c>
      <c r="FZ288" s="44">
        <v>1</v>
      </c>
      <c r="GA288" s="44">
        <v>1</v>
      </c>
      <c r="GB288" s="44">
        <v>1</v>
      </c>
      <c r="GC288" s="44">
        <v>2</v>
      </c>
      <c r="GD288" s="44">
        <v>1</v>
      </c>
      <c r="GE288" s="44">
        <v>1</v>
      </c>
      <c r="GF288" s="44">
        <v>1</v>
      </c>
      <c r="GG288" s="44">
        <v>1</v>
      </c>
      <c r="GH288" s="44">
        <v>1</v>
      </c>
      <c r="GI288" s="44">
        <v>1</v>
      </c>
      <c r="GJ288" s="44">
        <v>1</v>
      </c>
      <c r="GK288" s="44">
        <v>1</v>
      </c>
      <c r="GL288" s="44">
        <v>1</v>
      </c>
      <c r="GM288" s="44">
        <v>1</v>
      </c>
      <c r="GN288" s="44">
        <v>1</v>
      </c>
      <c r="GO288" s="44">
        <v>1</v>
      </c>
      <c r="GP288" s="44">
        <v>1</v>
      </c>
      <c r="GQ288" s="44">
        <v>1</v>
      </c>
      <c r="GR288" s="44">
        <v>1</v>
      </c>
      <c r="GY288" s="44">
        <v>1</v>
      </c>
      <c r="HA288" s="44">
        <v>1</v>
      </c>
      <c r="HC288" s="44">
        <v>1</v>
      </c>
      <c r="HD288" s="44">
        <v>1</v>
      </c>
      <c r="HE288" s="44">
        <v>1</v>
      </c>
      <c r="HF288" s="44">
        <v>1</v>
      </c>
      <c r="HG288" s="44">
        <v>1</v>
      </c>
      <c r="HH288" s="44">
        <v>1</v>
      </c>
      <c r="HI288" s="44">
        <v>1</v>
      </c>
      <c r="HJ288" s="44">
        <v>2</v>
      </c>
      <c r="HK288" s="44">
        <v>1</v>
      </c>
      <c r="HO288" s="44">
        <v>1</v>
      </c>
      <c r="HP288" s="44">
        <v>1</v>
      </c>
      <c r="HR288" s="44">
        <v>1</v>
      </c>
      <c r="HS288" s="44">
        <v>2</v>
      </c>
      <c r="HT288" s="44">
        <v>1</v>
      </c>
      <c r="HU288" s="44">
        <v>1</v>
      </c>
      <c r="HV288" s="44">
        <v>1</v>
      </c>
      <c r="HW288" s="44">
        <v>1</v>
      </c>
      <c r="HX288" s="44">
        <v>1</v>
      </c>
      <c r="HY288" s="44">
        <v>1</v>
      </c>
      <c r="HZ288" s="44">
        <v>1</v>
      </c>
      <c r="IA288" s="44">
        <v>1</v>
      </c>
      <c r="IB288" s="44">
        <v>1</v>
      </c>
      <c r="IC288" s="44">
        <v>1</v>
      </c>
      <c r="ID288" s="44">
        <v>1</v>
      </c>
      <c r="IF288" s="44">
        <v>1</v>
      </c>
      <c r="IG288" s="44">
        <v>1</v>
      </c>
      <c r="IN288" s="33">
        <f t="shared" si="72"/>
        <v>217</v>
      </c>
      <c r="IO288" s="34">
        <f t="shared" si="73"/>
        <v>57</v>
      </c>
      <c r="IP288" s="1"/>
      <c r="IQ288" s="1"/>
      <c r="IR288" s="1"/>
      <c r="IS288" s="1"/>
      <c r="IT288" s="1"/>
      <c r="IU288" s="1"/>
      <c r="IV288" s="60"/>
    </row>
    <row r="289" spans="1:256" s="32" customFormat="1" ht="18">
      <c r="A289" s="28">
        <v>282</v>
      </c>
      <c r="B289" s="41">
        <v>159</v>
      </c>
      <c r="C289" s="109" t="s">
        <v>774</v>
      </c>
      <c r="D289" s="42" t="s">
        <v>648</v>
      </c>
      <c r="E289" s="39">
        <v>1</v>
      </c>
      <c r="F289" s="39">
        <v>1</v>
      </c>
      <c r="G289" s="39"/>
      <c r="H289" s="39">
        <v>5</v>
      </c>
      <c r="I289" s="39">
        <v>1</v>
      </c>
      <c r="J289" s="39">
        <v>8</v>
      </c>
      <c r="K289" s="39">
        <v>6</v>
      </c>
      <c r="L289" s="39">
        <v>3</v>
      </c>
      <c r="M289" s="39"/>
      <c r="N289" s="39">
        <v>4</v>
      </c>
      <c r="O289" s="39">
        <v>7</v>
      </c>
      <c r="P289" s="39"/>
      <c r="Q289" s="39"/>
      <c r="R289" s="39">
        <v>1</v>
      </c>
      <c r="S289" s="39">
        <v>1</v>
      </c>
      <c r="T289" s="39">
        <v>1</v>
      </c>
      <c r="U289" s="39">
        <v>2</v>
      </c>
      <c r="V289" s="39">
        <v>1</v>
      </c>
      <c r="W289" s="68">
        <v>1</v>
      </c>
      <c r="X289" s="68"/>
      <c r="Y289" s="68">
        <v>1</v>
      </c>
      <c r="Z289" s="32">
        <v>1</v>
      </c>
      <c r="AA289" s="32">
        <v>1</v>
      </c>
      <c r="AB289" s="32">
        <v>1</v>
      </c>
      <c r="AC289" s="32">
        <v>1</v>
      </c>
      <c r="AM289" s="32">
        <v>1</v>
      </c>
      <c r="AN289" s="32">
        <v>1</v>
      </c>
      <c r="AO289" s="32">
        <v>1</v>
      </c>
      <c r="AR289" s="32">
        <v>1</v>
      </c>
      <c r="BH289" s="32">
        <v>1</v>
      </c>
      <c r="BI289" s="32">
        <v>1</v>
      </c>
      <c r="CR289" s="32">
        <v>1</v>
      </c>
      <c r="CT289" s="32">
        <v>1</v>
      </c>
      <c r="CU289" s="32">
        <v>1</v>
      </c>
      <c r="CY289" s="32">
        <v>1</v>
      </c>
      <c r="CZ289" s="32">
        <v>1</v>
      </c>
      <c r="DA289" s="32">
        <v>2</v>
      </c>
      <c r="DE289" s="32">
        <v>1</v>
      </c>
      <c r="DJ289" s="32">
        <v>1</v>
      </c>
      <c r="DL289" s="32">
        <v>1</v>
      </c>
      <c r="DM289" s="32">
        <v>1</v>
      </c>
      <c r="DY289" s="32">
        <v>1</v>
      </c>
      <c r="DZ289" s="32">
        <v>1</v>
      </c>
      <c r="EB289" s="32">
        <v>1</v>
      </c>
      <c r="EE289" s="32">
        <v>1</v>
      </c>
      <c r="EF289" s="32">
        <v>1</v>
      </c>
      <c r="EG289" s="32">
        <v>1</v>
      </c>
      <c r="EH289" s="32">
        <v>1</v>
      </c>
      <c r="EJ289" s="32">
        <v>1</v>
      </c>
      <c r="ET289" s="32">
        <v>1</v>
      </c>
      <c r="FE289" s="32">
        <v>1</v>
      </c>
      <c r="FI289" s="32">
        <v>1</v>
      </c>
      <c r="FN289" s="32">
        <v>1</v>
      </c>
      <c r="FO289" s="32">
        <v>1</v>
      </c>
      <c r="FP289" s="32">
        <v>1</v>
      </c>
      <c r="FS289" s="32">
        <v>3</v>
      </c>
      <c r="GE289" s="32">
        <v>1</v>
      </c>
      <c r="GF289" s="32">
        <v>1</v>
      </c>
      <c r="GH289" s="32">
        <v>1</v>
      </c>
      <c r="GI289" s="32">
        <v>1</v>
      </c>
      <c r="GJ289" s="32">
        <v>1</v>
      </c>
      <c r="GK289" s="32">
        <v>1</v>
      </c>
      <c r="GL289" s="32">
        <v>1</v>
      </c>
      <c r="GM289" s="32">
        <v>1</v>
      </c>
      <c r="GN289" s="32">
        <v>1</v>
      </c>
      <c r="GO289" s="32">
        <v>1</v>
      </c>
      <c r="GQ289" s="32">
        <v>1</v>
      </c>
      <c r="GY289" s="32">
        <v>1</v>
      </c>
      <c r="HA289" s="32">
        <v>1</v>
      </c>
      <c r="HC289" s="32">
        <v>1</v>
      </c>
      <c r="HD289" s="32">
        <v>1</v>
      </c>
      <c r="HE289" s="32">
        <v>1</v>
      </c>
      <c r="HF289" s="32">
        <v>1</v>
      </c>
      <c r="HG289" s="32">
        <v>1</v>
      </c>
      <c r="HH289" s="32">
        <v>1</v>
      </c>
      <c r="HR289" s="32">
        <v>1</v>
      </c>
      <c r="HS289" s="32">
        <v>2</v>
      </c>
      <c r="HT289" s="32">
        <v>1</v>
      </c>
      <c r="HU289" s="32">
        <v>1</v>
      </c>
      <c r="HV289" s="32">
        <v>1</v>
      </c>
      <c r="HX289" s="32">
        <v>1</v>
      </c>
      <c r="HZ289" s="32">
        <v>1</v>
      </c>
      <c r="IC289" s="32">
        <v>2</v>
      </c>
      <c r="ID289" s="32">
        <v>1</v>
      </c>
      <c r="IF289" s="32">
        <v>1</v>
      </c>
      <c r="IN289" s="33">
        <f t="shared" si="72"/>
        <v>113</v>
      </c>
      <c r="IO289" s="34">
        <f t="shared" si="73"/>
        <v>39</v>
      </c>
      <c r="IP289" s="110"/>
      <c r="IQ289" s="110"/>
      <c r="IR289" s="110"/>
      <c r="IS289" s="111"/>
      <c r="IT289" s="111"/>
      <c r="IU289" s="111"/>
      <c r="IV289" s="36"/>
    </row>
    <row r="290" spans="1:256" s="32" customFormat="1" ht="18">
      <c r="A290" s="28">
        <v>283</v>
      </c>
      <c r="B290" s="41">
        <v>160</v>
      </c>
      <c r="C290" s="54" t="s">
        <v>775</v>
      </c>
      <c r="D290" s="42" t="s">
        <v>776</v>
      </c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IN290" s="33">
        <f t="shared" si="72"/>
        <v>0</v>
      </c>
      <c r="IO290" s="34">
        <f t="shared" si="73"/>
        <v>0</v>
      </c>
      <c r="IP290" s="1"/>
      <c r="IQ290" s="1"/>
      <c r="IR290" s="1"/>
      <c r="IS290" s="1"/>
      <c r="IT290" s="1"/>
      <c r="IU290" s="1"/>
      <c r="IV290" s="36"/>
    </row>
    <row r="291" spans="1:256" s="32" customFormat="1" ht="18">
      <c r="A291" s="28">
        <v>284</v>
      </c>
      <c r="B291" s="41">
        <v>161</v>
      </c>
      <c r="C291" s="40" t="s">
        <v>777</v>
      </c>
      <c r="D291" s="42" t="s">
        <v>778</v>
      </c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IN291" s="33">
        <f t="shared" si="72"/>
        <v>0</v>
      </c>
      <c r="IO291" s="34">
        <f t="shared" si="73"/>
        <v>0</v>
      </c>
      <c r="IP291" s="1"/>
      <c r="IQ291" s="1"/>
      <c r="IR291" s="1"/>
      <c r="IS291" s="1"/>
      <c r="IT291" s="1"/>
      <c r="IU291" s="1"/>
      <c r="IV291" s="36"/>
    </row>
    <row r="292" spans="1:256" s="32" customFormat="1" ht="18">
      <c r="A292" s="28">
        <v>285</v>
      </c>
      <c r="B292" s="41">
        <v>162</v>
      </c>
      <c r="C292" s="40" t="s">
        <v>779</v>
      </c>
      <c r="D292" s="42" t="s">
        <v>690</v>
      </c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IN292" s="33">
        <f t="shared" si="72"/>
        <v>0</v>
      </c>
      <c r="IO292" s="34">
        <f t="shared" si="73"/>
        <v>0</v>
      </c>
      <c r="IP292" s="1"/>
      <c r="IQ292" s="1"/>
      <c r="IR292" s="1"/>
      <c r="IS292" s="1"/>
      <c r="IT292" s="1"/>
      <c r="IU292" s="1"/>
      <c r="IV292" s="36"/>
    </row>
    <row r="293" spans="1:256" s="32" customFormat="1" ht="18">
      <c r="A293" s="28">
        <v>286</v>
      </c>
      <c r="B293" s="41">
        <v>163</v>
      </c>
      <c r="C293" s="40" t="s">
        <v>780</v>
      </c>
      <c r="D293" s="42" t="s">
        <v>690</v>
      </c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IN293" s="33">
        <f t="shared" si="72"/>
        <v>0</v>
      </c>
      <c r="IO293" s="34">
        <f t="shared" si="73"/>
        <v>0</v>
      </c>
      <c r="IP293" s="1"/>
      <c r="IQ293" s="1"/>
      <c r="IR293" s="1"/>
      <c r="IS293" s="1"/>
      <c r="IT293" s="1"/>
      <c r="IU293" s="1"/>
      <c r="IV293" s="36"/>
    </row>
    <row r="294" spans="1:256" s="32" customFormat="1" ht="18">
      <c r="A294" s="28">
        <v>287</v>
      </c>
      <c r="B294" s="41">
        <v>164</v>
      </c>
      <c r="C294" s="40" t="s">
        <v>781</v>
      </c>
      <c r="D294" s="42" t="s">
        <v>528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IN294" s="33">
        <f t="shared" si="72"/>
        <v>0</v>
      </c>
      <c r="IO294" s="34">
        <f t="shared" si="73"/>
        <v>0</v>
      </c>
      <c r="IP294" s="1"/>
      <c r="IQ294" s="1"/>
      <c r="IR294" s="1"/>
      <c r="IS294" s="1"/>
      <c r="IT294" s="1"/>
      <c r="IU294" s="1"/>
      <c r="IV294" s="36"/>
    </row>
    <row r="295" spans="1:256" s="32" customFormat="1" ht="18">
      <c r="A295" s="28">
        <v>288</v>
      </c>
      <c r="B295" s="41">
        <v>165</v>
      </c>
      <c r="C295" s="53" t="s">
        <v>782</v>
      </c>
      <c r="D295" s="42" t="s">
        <v>502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IN295" s="33">
        <f t="shared" si="72"/>
        <v>0</v>
      </c>
      <c r="IO295" s="34">
        <f t="shared" si="73"/>
        <v>0</v>
      </c>
      <c r="IP295" s="1"/>
      <c r="IQ295" s="1"/>
      <c r="IR295" s="1"/>
      <c r="IS295" s="1"/>
      <c r="IT295" s="1"/>
      <c r="IU295" s="1"/>
      <c r="IV295" s="36"/>
    </row>
    <row r="296" spans="1:256" s="32" customFormat="1" ht="18">
      <c r="A296" s="28">
        <v>289</v>
      </c>
      <c r="B296" s="41">
        <v>166</v>
      </c>
      <c r="C296" s="103" t="s">
        <v>783</v>
      </c>
      <c r="D296" s="42" t="s">
        <v>648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>
        <v>1</v>
      </c>
      <c r="S296" s="39"/>
      <c r="T296" s="39"/>
      <c r="U296" s="39"/>
      <c r="V296" s="39"/>
      <c r="W296" s="39"/>
      <c r="X296" s="39"/>
      <c r="Y296" s="39"/>
      <c r="Z296" s="32">
        <v>1</v>
      </c>
      <c r="AA296" s="32">
        <v>1</v>
      </c>
      <c r="AB296" s="32">
        <v>1</v>
      </c>
      <c r="AC296" s="32">
        <v>1</v>
      </c>
      <c r="AR296" s="32">
        <v>1</v>
      </c>
      <c r="DE296" s="32">
        <v>1</v>
      </c>
      <c r="DL296" s="32">
        <v>1</v>
      </c>
      <c r="EI296" s="32">
        <v>1</v>
      </c>
      <c r="FI296" s="32">
        <v>1</v>
      </c>
      <c r="HR296" s="32">
        <v>1</v>
      </c>
      <c r="IN296" s="33">
        <f t="shared" si="72"/>
        <v>11</v>
      </c>
      <c r="IO296" s="34">
        <f t="shared" si="73"/>
        <v>4</v>
      </c>
      <c r="IP296" s="112"/>
      <c r="IQ296" s="112"/>
      <c r="IR296" s="112"/>
      <c r="IS296" s="113"/>
      <c r="IT296" s="113"/>
      <c r="IU296" s="113"/>
      <c r="IV296" s="105"/>
    </row>
    <row r="297" spans="1:256" s="44" customFormat="1" ht="18">
      <c r="A297" s="28">
        <v>290</v>
      </c>
      <c r="B297" s="41">
        <v>167</v>
      </c>
      <c r="C297" s="54" t="s">
        <v>784</v>
      </c>
      <c r="D297" s="42" t="s">
        <v>785</v>
      </c>
      <c r="W297" s="44">
        <v>1</v>
      </c>
      <c r="X297" s="44">
        <v>1</v>
      </c>
      <c r="Y297" s="44">
        <v>1</v>
      </c>
      <c r="CU297" s="43"/>
      <c r="CV297" s="43"/>
      <c r="FE297" s="44">
        <v>1</v>
      </c>
      <c r="FF297" s="44">
        <v>1</v>
      </c>
      <c r="FS297" s="44">
        <v>1</v>
      </c>
      <c r="GQ297" s="44">
        <v>1</v>
      </c>
      <c r="IN297" s="33">
        <f t="shared" si="72"/>
        <v>7</v>
      </c>
      <c r="IO297" s="34">
        <f t="shared" si="73"/>
        <v>3</v>
      </c>
      <c r="IP297" s="1"/>
      <c r="IQ297" s="1"/>
      <c r="IR297" s="1"/>
      <c r="IS297" s="1"/>
      <c r="IT297" s="1"/>
      <c r="IU297" s="1"/>
      <c r="IV297" s="60"/>
    </row>
    <row r="298" spans="1:256" s="32" customFormat="1" ht="18">
      <c r="A298" s="28">
        <v>291</v>
      </c>
      <c r="B298" s="41">
        <v>168</v>
      </c>
      <c r="C298" s="53" t="s">
        <v>786</v>
      </c>
      <c r="D298" s="114" t="s">
        <v>508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IN298" s="33">
        <f t="shared" si="72"/>
        <v>0</v>
      </c>
      <c r="IO298" s="34">
        <f t="shared" si="73"/>
        <v>0</v>
      </c>
      <c r="IP298" s="1"/>
      <c r="IQ298" s="1"/>
      <c r="IR298" s="1"/>
      <c r="IS298" s="1"/>
      <c r="IT298" s="1"/>
      <c r="IU298" s="1"/>
      <c r="IV298" s="36"/>
    </row>
    <row r="299" spans="1:256" s="32" customFormat="1" ht="18">
      <c r="A299" s="28">
        <v>292</v>
      </c>
      <c r="B299" s="115">
        <v>169</v>
      </c>
      <c r="C299" s="116" t="s">
        <v>787</v>
      </c>
      <c r="D299" s="114" t="s">
        <v>528</v>
      </c>
      <c r="IN299" s="33">
        <f t="shared" si="72"/>
        <v>0</v>
      </c>
      <c r="IO299" s="34">
        <f t="shared" si="73"/>
        <v>0</v>
      </c>
      <c r="IP299" s="35"/>
      <c r="IQ299" s="35"/>
      <c r="IR299" s="35"/>
      <c r="IS299" s="35"/>
      <c r="IT299" s="35"/>
      <c r="IU299" s="35"/>
      <c r="IV299" s="28"/>
    </row>
    <row r="300" spans="1:256" s="32" customFormat="1" ht="18">
      <c r="A300" s="28">
        <v>293</v>
      </c>
      <c r="B300" s="115">
        <v>170</v>
      </c>
      <c r="C300" s="117" t="s">
        <v>788</v>
      </c>
      <c r="D300" s="114" t="s">
        <v>508</v>
      </c>
      <c r="IN300" s="33">
        <f t="shared" si="72"/>
        <v>0</v>
      </c>
      <c r="IO300" s="34">
        <f t="shared" si="73"/>
        <v>0</v>
      </c>
      <c r="IP300" s="1"/>
      <c r="IQ300" s="1"/>
      <c r="IR300" s="1"/>
      <c r="IS300" s="1"/>
      <c r="IT300" s="1"/>
      <c r="IU300" s="1"/>
      <c r="IV300" s="28"/>
    </row>
    <row r="301" spans="1:256" s="32" customFormat="1" ht="18">
      <c r="A301" s="28">
        <v>294</v>
      </c>
      <c r="B301" s="118"/>
      <c r="C301" s="119" t="s">
        <v>789</v>
      </c>
      <c r="D301" s="120" t="s">
        <v>528</v>
      </c>
      <c r="IN301" s="33">
        <f t="shared" si="72"/>
        <v>0</v>
      </c>
      <c r="IO301" s="34">
        <f t="shared" si="73"/>
        <v>0</v>
      </c>
      <c r="IP301" s="1"/>
      <c r="IQ301" s="1"/>
      <c r="IR301" s="1"/>
      <c r="IS301" s="1"/>
      <c r="IT301" s="1"/>
      <c r="IU301" s="1"/>
      <c r="IV301" s="28"/>
    </row>
    <row r="302" spans="1:256" s="32" customFormat="1" ht="18">
      <c r="A302" s="28">
        <v>295</v>
      </c>
      <c r="B302" s="87">
        <v>171</v>
      </c>
      <c r="C302" s="119" t="s">
        <v>790</v>
      </c>
      <c r="D302" s="89" t="s">
        <v>522</v>
      </c>
      <c r="IN302" s="33">
        <f t="shared" si="72"/>
        <v>0</v>
      </c>
      <c r="IO302" s="34">
        <f t="shared" si="73"/>
        <v>0</v>
      </c>
      <c r="IP302" s="1"/>
      <c r="IQ302" s="1"/>
      <c r="IR302" s="1"/>
      <c r="IS302" s="1"/>
      <c r="IT302" s="1"/>
      <c r="IU302" s="1"/>
      <c r="IV302"/>
    </row>
    <row r="303" spans="1:256" s="32" customFormat="1" ht="18">
      <c r="A303" s="28">
        <v>296</v>
      </c>
      <c r="B303" s="87">
        <v>9</v>
      </c>
      <c r="C303" s="119" t="s">
        <v>791</v>
      </c>
      <c r="D303" s="89" t="s">
        <v>522</v>
      </c>
      <c r="IN303" s="33">
        <f t="shared" si="72"/>
        <v>0</v>
      </c>
      <c r="IO303" s="34">
        <f t="shared" si="73"/>
        <v>0</v>
      </c>
      <c r="IP303" s="1"/>
      <c r="IQ303" s="1"/>
      <c r="IR303" s="1"/>
      <c r="IS303" s="1"/>
      <c r="IT303" s="1"/>
      <c r="IU303" s="1"/>
      <c r="IV303"/>
    </row>
    <row r="304" spans="1:256" s="32" customFormat="1" ht="18">
      <c r="A304" s="28">
        <v>298</v>
      </c>
      <c r="B304" s="118"/>
      <c r="C304" s="119" t="s">
        <v>792</v>
      </c>
      <c r="D304" s="120" t="s">
        <v>522</v>
      </c>
      <c r="IN304" s="33">
        <f t="shared" si="72"/>
        <v>0</v>
      </c>
      <c r="IO304" s="34">
        <f t="shared" si="73"/>
        <v>0</v>
      </c>
      <c r="IP304" s="1"/>
      <c r="IQ304" s="1"/>
      <c r="IR304" s="1"/>
      <c r="IS304" s="1"/>
      <c r="IT304" s="1"/>
      <c r="IU304" s="1"/>
      <c r="IV304"/>
    </row>
    <row r="305" spans="1:256" s="32" customFormat="1" ht="18">
      <c r="A305" s="28">
        <v>299</v>
      </c>
      <c r="B305" s="118"/>
      <c r="C305" s="121" t="s">
        <v>793</v>
      </c>
      <c r="D305" s="122" t="s">
        <v>508</v>
      </c>
      <c r="IN305" s="33">
        <f t="shared" si="72"/>
        <v>0</v>
      </c>
      <c r="IO305" s="34">
        <f t="shared" si="73"/>
        <v>0</v>
      </c>
      <c r="IP305" s="1"/>
      <c r="IQ305" s="1"/>
      <c r="IR305" s="1"/>
      <c r="IS305" s="1"/>
      <c r="IT305" s="1"/>
      <c r="IU305" s="1"/>
      <c r="IV305"/>
    </row>
    <row r="306" spans="1:256" s="32" customFormat="1" ht="18">
      <c r="A306" s="28">
        <v>300</v>
      </c>
      <c r="B306" s="118"/>
      <c r="C306" s="119" t="s">
        <v>794</v>
      </c>
      <c r="D306" s="120" t="s">
        <v>522</v>
      </c>
      <c r="IN306" s="33">
        <f t="shared" si="72"/>
        <v>0</v>
      </c>
      <c r="IO306" s="34">
        <f t="shared" si="73"/>
        <v>0</v>
      </c>
      <c r="IP306" s="1"/>
      <c r="IQ306" s="1"/>
      <c r="IR306" s="1"/>
      <c r="IS306" s="1"/>
      <c r="IT306" s="1"/>
      <c r="IU306" s="1"/>
      <c r="IV306"/>
    </row>
    <row r="307" spans="1:256" s="32" customFormat="1" ht="18">
      <c r="A307" s="28">
        <v>301</v>
      </c>
      <c r="B307" s="118"/>
      <c r="C307" s="119" t="s">
        <v>795</v>
      </c>
      <c r="D307" s="120" t="s">
        <v>522</v>
      </c>
      <c r="IN307" s="33">
        <f t="shared" si="72"/>
        <v>0</v>
      </c>
      <c r="IO307" s="34">
        <f t="shared" si="73"/>
        <v>0</v>
      </c>
      <c r="IP307" s="1"/>
      <c r="IQ307" s="1"/>
      <c r="IR307" s="1"/>
      <c r="IS307" s="1"/>
      <c r="IT307" s="1"/>
      <c r="IU307" s="1"/>
      <c r="IV307"/>
    </row>
    <row r="308" spans="1:256" s="32" customFormat="1" ht="18">
      <c r="A308" s="28">
        <v>302</v>
      </c>
      <c r="B308" s="118"/>
      <c r="C308" s="119" t="s">
        <v>796</v>
      </c>
      <c r="D308" s="120" t="s">
        <v>522</v>
      </c>
      <c r="IN308" s="33">
        <f t="shared" si="72"/>
        <v>0</v>
      </c>
      <c r="IO308" s="34">
        <f t="shared" si="73"/>
        <v>0</v>
      </c>
      <c r="IP308" s="1"/>
      <c r="IQ308" s="1"/>
      <c r="IR308" s="1"/>
      <c r="IS308" s="1"/>
      <c r="IT308" s="1"/>
      <c r="IU308" s="1"/>
      <c r="IV308"/>
    </row>
    <row r="309" spans="1:256" s="32" customFormat="1" ht="18">
      <c r="A309" s="28">
        <v>303</v>
      </c>
      <c r="B309" s="118"/>
      <c r="C309" s="119" t="s">
        <v>797</v>
      </c>
      <c r="D309" s="120" t="s">
        <v>522</v>
      </c>
      <c r="IN309" s="33">
        <f t="shared" si="72"/>
        <v>0</v>
      </c>
      <c r="IO309" s="34">
        <f t="shared" si="73"/>
        <v>0</v>
      </c>
      <c r="IP309" s="1"/>
      <c r="IQ309" s="1"/>
      <c r="IR309" s="1"/>
      <c r="IS309" s="1"/>
      <c r="IT309" s="1"/>
      <c r="IU309" s="1"/>
      <c r="IV309"/>
    </row>
    <row r="310" spans="1:256" s="32" customFormat="1" ht="18">
      <c r="A310" s="28">
        <v>304</v>
      </c>
      <c r="B310" s="118"/>
      <c r="C310" s="123" t="s">
        <v>798</v>
      </c>
      <c r="D310" s="120" t="s">
        <v>522</v>
      </c>
      <c r="IN310" s="33">
        <f t="shared" si="72"/>
        <v>0</v>
      </c>
      <c r="IO310" s="34">
        <f t="shared" si="73"/>
        <v>0</v>
      </c>
      <c r="IP310" s="1"/>
      <c r="IQ310" s="1"/>
      <c r="IR310" s="1"/>
      <c r="IS310" s="1"/>
      <c r="IT310" s="1"/>
      <c r="IU310" s="1"/>
      <c r="IV310"/>
    </row>
    <row r="311" spans="1:256" s="32" customFormat="1" ht="18">
      <c r="A311" s="28">
        <v>305</v>
      </c>
      <c r="B311" s="118"/>
      <c r="C311" s="119" t="s">
        <v>799</v>
      </c>
      <c r="D311" s="120" t="s">
        <v>522</v>
      </c>
      <c r="IN311" s="33">
        <f t="shared" si="72"/>
        <v>0</v>
      </c>
      <c r="IO311" s="34">
        <f t="shared" si="73"/>
        <v>0</v>
      </c>
      <c r="IP311" s="1"/>
      <c r="IQ311" s="1"/>
      <c r="IR311" s="1"/>
      <c r="IS311" s="1"/>
      <c r="IT311" s="1"/>
      <c r="IU311" s="1"/>
      <c r="IV311"/>
    </row>
    <row r="312" spans="1:256" s="32" customFormat="1" ht="18">
      <c r="A312" s="28">
        <v>306</v>
      </c>
      <c r="B312" s="118"/>
      <c r="C312" s="119" t="s">
        <v>800</v>
      </c>
      <c r="D312" s="120" t="s">
        <v>630</v>
      </c>
      <c r="IN312" s="33">
        <f t="shared" si="72"/>
        <v>0</v>
      </c>
      <c r="IO312" s="34">
        <f t="shared" si="73"/>
        <v>0</v>
      </c>
      <c r="IP312" s="1"/>
      <c r="IQ312" s="1"/>
      <c r="IR312" s="1"/>
      <c r="IS312" s="1"/>
      <c r="IT312" s="1"/>
      <c r="IU312" s="1"/>
      <c r="IV312"/>
    </row>
    <row r="313" spans="1:256" s="32" customFormat="1" ht="18">
      <c r="A313" s="28">
        <v>307</v>
      </c>
      <c r="B313" s="118"/>
      <c r="C313" s="119" t="s">
        <v>801</v>
      </c>
      <c r="D313" s="120" t="s">
        <v>522</v>
      </c>
      <c r="IN313" s="33">
        <f t="shared" si="72"/>
        <v>0</v>
      </c>
      <c r="IO313" s="34">
        <f t="shared" si="73"/>
        <v>0</v>
      </c>
      <c r="IP313" s="1"/>
      <c r="IQ313" s="1"/>
      <c r="IR313" s="1"/>
      <c r="IS313" s="1"/>
      <c r="IT313" s="1"/>
      <c r="IU313" s="1"/>
      <c r="IV313"/>
    </row>
    <row r="314" spans="1:256" s="32" customFormat="1" ht="18">
      <c r="A314" s="28">
        <v>308</v>
      </c>
      <c r="B314" s="118"/>
      <c r="C314" s="119" t="s">
        <v>802</v>
      </c>
      <c r="D314" s="120" t="s">
        <v>522</v>
      </c>
      <c r="IN314" s="33">
        <f t="shared" si="72"/>
        <v>0</v>
      </c>
      <c r="IO314" s="34">
        <f t="shared" si="73"/>
        <v>0</v>
      </c>
      <c r="IP314" s="1"/>
      <c r="IQ314" s="1"/>
      <c r="IR314" s="1"/>
      <c r="IS314" s="1"/>
      <c r="IT314" s="1"/>
      <c r="IU314" s="1"/>
      <c r="IV314"/>
    </row>
    <row r="315" spans="1:256" s="32" customFormat="1" ht="18">
      <c r="A315" s="28">
        <v>309</v>
      </c>
      <c r="B315" s="124"/>
      <c r="C315" s="125" t="s">
        <v>803</v>
      </c>
      <c r="D315" s="120" t="s">
        <v>522</v>
      </c>
      <c r="EM315" s="32">
        <v>1</v>
      </c>
      <c r="IN315" s="33">
        <f t="shared" si="72"/>
        <v>1</v>
      </c>
      <c r="IO315" s="34">
        <f t="shared" si="73"/>
        <v>1</v>
      </c>
      <c r="IP315" s="1"/>
      <c r="IQ315" s="1"/>
      <c r="IR315" s="1"/>
      <c r="IS315" s="1"/>
      <c r="IT315" s="1"/>
      <c r="IU315" s="1"/>
      <c r="IV315"/>
    </row>
    <row r="316" spans="1:256" s="32" customFormat="1" ht="18">
      <c r="A316" s="28">
        <v>310</v>
      </c>
      <c r="B316" s="126"/>
      <c r="C316" s="127" t="s">
        <v>804</v>
      </c>
      <c r="D316" s="128" t="s">
        <v>541</v>
      </c>
      <c r="HI316" s="32">
        <v>1</v>
      </c>
      <c r="IN316" s="33">
        <f t="shared" si="72"/>
        <v>1</v>
      </c>
      <c r="IO316" s="34">
        <f t="shared" si="73"/>
        <v>1</v>
      </c>
      <c r="IP316" s="1"/>
      <c r="IQ316" s="1"/>
      <c r="IR316" s="1"/>
      <c r="IS316" s="1"/>
      <c r="IT316" s="1"/>
      <c r="IU316" s="1"/>
      <c r="IV316"/>
    </row>
    <row r="317" spans="1:256" s="32" customFormat="1" ht="18">
      <c r="A317" s="28">
        <v>311</v>
      </c>
      <c r="B317" s="129"/>
      <c r="C317" s="130"/>
      <c r="D317" s="131"/>
      <c r="IN317" s="33">
        <f t="shared" si="72"/>
        <v>0</v>
      </c>
      <c r="IO317" s="34">
        <f t="shared" si="73"/>
        <v>0</v>
      </c>
      <c r="IP317" s="1"/>
      <c r="IQ317" s="1"/>
      <c r="IR317" s="1"/>
      <c r="IS317" s="1"/>
      <c r="IT317" s="1"/>
      <c r="IU317" s="1"/>
      <c r="IV317"/>
    </row>
    <row r="318" spans="1:256" s="32" customFormat="1" ht="18">
      <c r="A318" s="28">
        <v>312</v>
      </c>
      <c r="B318" s="129"/>
      <c r="C318" s="130"/>
      <c r="D318" s="131"/>
      <c r="IN318" s="33">
        <f t="shared" si="72"/>
        <v>0</v>
      </c>
      <c r="IO318" s="34">
        <f t="shared" si="73"/>
        <v>0</v>
      </c>
      <c r="IP318" s="1"/>
      <c r="IQ318" s="1"/>
      <c r="IR318" s="1"/>
      <c r="IS318" s="1"/>
      <c r="IT318" s="1"/>
      <c r="IU318" s="1"/>
      <c r="IV318"/>
    </row>
    <row r="319" spans="1:256" s="32" customFormat="1" ht="18">
      <c r="A319" s="1"/>
      <c r="B319" s="2"/>
      <c r="C319" s="3"/>
      <c r="D319" s="3"/>
      <c r="IN319" s="33">
        <f t="shared" si="72"/>
        <v>0</v>
      </c>
      <c r="IO319" s="34">
        <f t="shared" si="73"/>
        <v>0</v>
      </c>
      <c r="IP319" s="1"/>
      <c r="IQ319" s="1"/>
      <c r="IR319" s="1"/>
      <c r="IS319" s="1"/>
      <c r="IT319" s="1"/>
      <c r="IU319" s="1"/>
      <c r="IV319"/>
    </row>
    <row r="320" spans="1:256" s="132" customFormat="1" ht="18">
      <c r="A320" s="1"/>
      <c r="B320" s="2"/>
      <c r="C320" s="3"/>
      <c r="D320" s="3"/>
      <c r="IN320" s="33">
        <f t="shared" si="72"/>
        <v>0</v>
      </c>
      <c r="IO320" s="34">
        <f t="shared" si="73"/>
        <v>0</v>
      </c>
      <c r="IP320" s="1"/>
      <c r="IQ320" s="1"/>
      <c r="IR320" s="1"/>
      <c r="IS320" s="1"/>
      <c r="IT320" s="1"/>
      <c r="IU320" s="1"/>
      <c r="IV320"/>
    </row>
    <row r="321" spans="1:256" s="132" customFormat="1" ht="18">
      <c r="A321" s="1"/>
      <c r="B321" s="2"/>
      <c r="C321" s="3"/>
      <c r="D321" s="3"/>
      <c r="IN321" s="33">
        <f t="shared" si="72"/>
        <v>0</v>
      </c>
      <c r="IO321" s="34">
        <f t="shared" si="73"/>
        <v>0</v>
      </c>
      <c r="IP321" s="1"/>
      <c r="IQ321" s="1"/>
      <c r="IR321" s="1"/>
      <c r="IS321" s="1"/>
      <c r="IT321" s="1"/>
      <c r="IU321" s="1"/>
      <c r="IV321"/>
    </row>
    <row r="322" spans="1:256" s="132" customFormat="1" ht="18">
      <c r="A322" s="1"/>
      <c r="B322" s="2"/>
      <c r="C322" s="3"/>
      <c r="D322" s="3"/>
      <c r="IN322" s="33">
        <f t="shared" si="72"/>
        <v>0</v>
      </c>
      <c r="IO322" s="34">
        <f t="shared" si="73"/>
        <v>0</v>
      </c>
      <c r="IP322" s="1"/>
      <c r="IQ322" s="1"/>
      <c r="IR322" s="1"/>
      <c r="IS322" s="1"/>
      <c r="IT322" s="1"/>
      <c r="IU322" s="1"/>
      <c r="IV322"/>
    </row>
    <row r="323" spans="1:256" s="132" customFormat="1" ht="18">
      <c r="A323" s="1"/>
      <c r="B323" s="2"/>
      <c r="C323" s="3"/>
      <c r="D323" s="3"/>
      <c r="IN323" s="33">
        <f t="shared" si="72"/>
        <v>0</v>
      </c>
      <c r="IO323" s="34">
        <f t="shared" si="73"/>
        <v>0</v>
      </c>
      <c r="IP323" s="1"/>
      <c r="IQ323" s="1"/>
      <c r="IR323" s="1"/>
      <c r="IS323" s="1"/>
      <c r="IT323" s="1"/>
      <c r="IU323" s="1"/>
      <c r="IV323"/>
    </row>
    <row r="324" spans="1:256" s="132" customFormat="1" ht="18">
      <c r="A324" s="1"/>
      <c r="B324" s="2"/>
      <c r="C324" s="3"/>
      <c r="D324" s="3"/>
      <c r="IN324" s="33">
        <f t="shared" si="72"/>
        <v>0</v>
      </c>
      <c r="IO324" s="34">
        <f t="shared" si="73"/>
        <v>0</v>
      </c>
      <c r="IP324" s="1"/>
      <c r="IQ324" s="1"/>
      <c r="IR324" s="1"/>
      <c r="IS324" s="1"/>
      <c r="IT324" s="1"/>
      <c r="IU324" s="1"/>
      <c r="IV324"/>
    </row>
    <row r="325" spans="1:256" s="132" customFormat="1" ht="18">
      <c r="A325" s="1"/>
      <c r="B325" s="2"/>
      <c r="C325" s="3"/>
      <c r="D325" s="3"/>
      <c r="IN325" s="33">
        <f t="shared" si="72"/>
        <v>0</v>
      </c>
      <c r="IO325" s="34">
        <f t="shared" si="73"/>
        <v>0</v>
      </c>
      <c r="IP325" s="1"/>
      <c r="IQ325" s="1"/>
      <c r="IR325" s="1"/>
      <c r="IS325" s="1"/>
      <c r="IT325" s="1"/>
      <c r="IU325" s="1"/>
      <c r="IV325"/>
    </row>
    <row r="326" spans="1:256" s="132" customFormat="1" ht="18">
      <c r="A326" s="1"/>
      <c r="B326" s="2"/>
      <c r="C326" s="3"/>
      <c r="D326" s="3"/>
      <c r="IN326" s="33">
        <f t="shared" si="72"/>
        <v>0</v>
      </c>
      <c r="IO326" s="34">
        <f t="shared" si="73"/>
        <v>0</v>
      </c>
      <c r="IP326" s="1"/>
      <c r="IQ326" s="1"/>
      <c r="IR326" s="1"/>
      <c r="IS326" s="1"/>
      <c r="IT326" s="1"/>
      <c r="IU326" s="1"/>
      <c r="IV326"/>
    </row>
    <row r="327" spans="1:256" s="132" customFormat="1" ht="18">
      <c r="A327" s="1"/>
      <c r="B327" s="2"/>
      <c r="C327" s="3"/>
      <c r="D327" s="3"/>
      <c r="IN327" s="33">
        <f aca="true" t="shared" si="74" ref="IN327:IN369">SUM(E327:IM327)</f>
        <v>0</v>
      </c>
      <c r="IO327" s="34">
        <f aca="true" t="shared" si="75" ref="IO327:IO356">I327+J327+N327+O327+R327+U327+W327+Y327+AB327+AD327+AM327+AN327+AO327+BF327+BH327+CN327+CR327+CS327+CZ327+DE327+DF327+EI327+EJ327+EM327+FN327+FT327+FY327+GC327+GL327+GQ327+HC327+HF327+HI327+IA327</f>
        <v>0</v>
      </c>
      <c r="IP327" s="1"/>
      <c r="IQ327" s="1"/>
      <c r="IR327" s="1"/>
      <c r="IS327" s="1"/>
      <c r="IT327" s="1"/>
      <c r="IU327" s="1"/>
      <c r="IV327"/>
    </row>
    <row r="328" spans="1:256" s="132" customFormat="1" ht="18">
      <c r="A328" s="1"/>
      <c r="B328" s="2"/>
      <c r="C328" s="3"/>
      <c r="D328" s="3"/>
      <c r="IN328" s="33">
        <f t="shared" si="74"/>
        <v>0</v>
      </c>
      <c r="IO328" s="34">
        <f t="shared" si="75"/>
        <v>0</v>
      </c>
      <c r="IP328" s="1"/>
      <c r="IQ328" s="1"/>
      <c r="IR328" s="1"/>
      <c r="IS328" s="1"/>
      <c r="IT328" s="1"/>
      <c r="IU328" s="1"/>
      <c r="IV328"/>
    </row>
    <row r="329" spans="1:256" s="132" customFormat="1" ht="18">
      <c r="A329" s="1"/>
      <c r="B329" s="2"/>
      <c r="C329" s="3"/>
      <c r="D329" s="3"/>
      <c r="IN329" s="33">
        <f t="shared" si="74"/>
        <v>0</v>
      </c>
      <c r="IO329" s="34">
        <f t="shared" si="75"/>
        <v>0</v>
      </c>
      <c r="IP329" s="1"/>
      <c r="IQ329" s="1"/>
      <c r="IR329" s="1"/>
      <c r="IS329" s="1"/>
      <c r="IT329" s="1"/>
      <c r="IU329" s="1"/>
      <c r="IV329"/>
    </row>
    <row r="330" spans="1:256" s="132" customFormat="1" ht="18">
      <c r="A330" s="1"/>
      <c r="B330" s="2"/>
      <c r="C330" s="3"/>
      <c r="D330" s="3"/>
      <c r="IN330" s="33">
        <f t="shared" si="74"/>
        <v>0</v>
      </c>
      <c r="IO330" s="34">
        <f t="shared" si="75"/>
        <v>0</v>
      </c>
      <c r="IP330" s="1"/>
      <c r="IQ330" s="1"/>
      <c r="IR330" s="1"/>
      <c r="IS330" s="1"/>
      <c r="IT330" s="1"/>
      <c r="IU330" s="1"/>
      <c r="IV330"/>
    </row>
    <row r="331" spans="1:256" s="132" customFormat="1" ht="18">
      <c r="A331" s="1"/>
      <c r="B331" s="2"/>
      <c r="C331" s="3"/>
      <c r="D331" s="3"/>
      <c r="IN331" s="33">
        <f t="shared" si="74"/>
        <v>0</v>
      </c>
      <c r="IO331" s="34">
        <f t="shared" si="75"/>
        <v>0</v>
      </c>
      <c r="IP331" s="1"/>
      <c r="IQ331" s="1"/>
      <c r="IR331" s="1"/>
      <c r="IS331" s="1"/>
      <c r="IT331" s="1"/>
      <c r="IU331" s="1"/>
      <c r="IV331"/>
    </row>
    <row r="332" spans="1:256" s="132" customFormat="1" ht="18">
      <c r="A332" s="1"/>
      <c r="B332" s="2"/>
      <c r="C332" s="3"/>
      <c r="D332" s="3"/>
      <c r="IN332" s="33">
        <f t="shared" si="74"/>
        <v>0</v>
      </c>
      <c r="IO332" s="34">
        <f t="shared" si="75"/>
        <v>0</v>
      </c>
      <c r="IP332" s="1"/>
      <c r="IQ332" s="1"/>
      <c r="IR332" s="1"/>
      <c r="IS332" s="1"/>
      <c r="IT332" s="1"/>
      <c r="IU332" s="1"/>
      <c r="IV332"/>
    </row>
    <row r="333" spans="1:256" s="132" customFormat="1" ht="18">
      <c r="A333" s="1"/>
      <c r="B333" s="2"/>
      <c r="C333" s="3"/>
      <c r="D333" s="3"/>
      <c r="IN333" s="33">
        <f t="shared" si="74"/>
        <v>0</v>
      </c>
      <c r="IO333" s="34">
        <f t="shared" si="75"/>
        <v>0</v>
      </c>
      <c r="IP333" s="1"/>
      <c r="IQ333" s="1"/>
      <c r="IR333" s="1"/>
      <c r="IS333" s="1"/>
      <c r="IT333" s="1"/>
      <c r="IU333" s="1"/>
      <c r="IV333"/>
    </row>
    <row r="334" spans="1:256" s="132" customFormat="1" ht="18">
      <c r="A334" s="1"/>
      <c r="B334" s="2"/>
      <c r="C334" s="3"/>
      <c r="D334" s="3"/>
      <c r="IN334" s="33">
        <f t="shared" si="74"/>
        <v>0</v>
      </c>
      <c r="IO334" s="34">
        <f t="shared" si="75"/>
        <v>0</v>
      </c>
      <c r="IP334" s="1"/>
      <c r="IQ334" s="1"/>
      <c r="IR334" s="1"/>
      <c r="IS334" s="1"/>
      <c r="IT334" s="1"/>
      <c r="IU334" s="1"/>
      <c r="IV334"/>
    </row>
    <row r="335" spans="1:256" s="132" customFormat="1" ht="18">
      <c r="A335" s="1"/>
      <c r="B335" s="2"/>
      <c r="C335" s="3"/>
      <c r="D335" s="3"/>
      <c r="IN335" s="33">
        <f t="shared" si="74"/>
        <v>0</v>
      </c>
      <c r="IO335" s="34">
        <f t="shared" si="75"/>
        <v>0</v>
      </c>
      <c r="IP335" s="1"/>
      <c r="IQ335" s="1"/>
      <c r="IR335" s="1"/>
      <c r="IS335" s="1"/>
      <c r="IT335" s="1"/>
      <c r="IU335" s="1"/>
      <c r="IV335"/>
    </row>
    <row r="336" spans="1:256" s="132" customFormat="1" ht="18">
      <c r="A336" s="1"/>
      <c r="B336" s="2"/>
      <c r="C336" s="3"/>
      <c r="D336" s="3"/>
      <c r="IN336" s="33">
        <f t="shared" si="74"/>
        <v>0</v>
      </c>
      <c r="IO336" s="34">
        <f t="shared" si="75"/>
        <v>0</v>
      </c>
      <c r="IP336" s="1"/>
      <c r="IQ336" s="1"/>
      <c r="IR336" s="1"/>
      <c r="IS336" s="1"/>
      <c r="IT336" s="1"/>
      <c r="IU336" s="1"/>
      <c r="IV336"/>
    </row>
    <row r="337" spans="1:256" s="132" customFormat="1" ht="18">
      <c r="A337" s="1"/>
      <c r="B337" s="2"/>
      <c r="C337" s="3"/>
      <c r="D337" s="3"/>
      <c r="IN337" s="33">
        <f t="shared" si="74"/>
        <v>0</v>
      </c>
      <c r="IO337" s="34">
        <f t="shared" si="75"/>
        <v>0</v>
      </c>
      <c r="IP337" s="1"/>
      <c r="IQ337" s="1"/>
      <c r="IR337" s="1"/>
      <c r="IS337" s="1"/>
      <c r="IT337" s="1"/>
      <c r="IU337" s="1"/>
      <c r="IV337"/>
    </row>
    <row r="338" spans="1:256" s="132" customFormat="1" ht="18">
      <c r="A338" s="1"/>
      <c r="B338" s="2"/>
      <c r="C338" s="3"/>
      <c r="D338" s="3"/>
      <c r="IN338" s="33">
        <f t="shared" si="74"/>
        <v>0</v>
      </c>
      <c r="IO338" s="34">
        <f t="shared" si="75"/>
        <v>0</v>
      </c>
      <c r="IP338" s="1"/>
      <c r="IQ338" s="1"/>
      <c r="IR338" s="1"/>
      <c r="IS338" s="1"/>
      <c r="IT338" s="1"/>
      <c r="IU338" s="1"/>
      <c r="IV338"/>
    </row>
    <row r="339" spans="248:249" ht="18">
      <c r="IN339" s="33">
        <f t="shared" si="74"/>
        <v>0</v>
      </c>
      <c r="IO339" s="34">
        <f t="shared" si="75"/>
        <v>0</v>
      </c>
    </row>
    <row r="340" spans="248:249" ht="18">
      <c r="IN340" s="33">
        <f t="shared" si="74"/>
        <v>0</v>
      </c>
      <c r="IO340" s="34">
        <f t="shared" si="75"/>
        <v>0</v>
      </c>
    </row>
    <row r="341" spans="248:249" ht="18">
      <c r="IN341" s="33">
        <f t="shared" si="74"/>
        <v>0</v>
      </c>
      <c r="IO341" s="34">
        <f t="shared" si="75"/>
        <v>0</v>
      </c>
    </row>
    <row r="342" spans="248:249" ht="18">
      <c r="IN342" s="33">
        <f t="shared" si="74"/>
        <v>0</v>
      </c>
      <c r="IO342" s="34">
        <f t="shared" si="75"/>
        <v>0</v>
      </c>
    </row>
    <row r="343" spans="248:249" ht="18">
      <c r="IN343" s="33">
        <f t="shared" si="74"/>
        <v>0</v>
      </c>
      <c r="IO343" s="34">
        <f t="shared" si="75"/>
        <v>0</v>
      </c>
    </row>
    <row r="344" spans="248:249" ht="18">
      <c r="IN344" s="33">
        <f t="shared" si="74"/>
        <v>0</v>
      </c>
      <c r="IO344" s="34">
        <f t="shared" si="75"/>
        <v>0</v>
      </c>
    </row>
    <row r="345" spans="248:249" ht="18">
      <c r="IN345" s="33">
        <f t="shared" si="74"/>
        <v>0</v>
      </c>
      <c r="IO345" s="34">
        <f t="shared" si="75"/>
        <v>0</v>
      </c>
    </row>
    <row r="346" spans="248:249" ht="18">
      <c r="IN346" s="33">
        <f t="shared" si="74"/>
        <v>0</v>
      </c>
      <c r="IO346" s="34">
        <f t="shared" si="75"/>
        <v>0</v>
      </c>
    </row>
    <row r="347" spans="248:249" ht="18">
      <c r="IN347" s="33">
        <f t="shared" si="74"/>
        <v>0</v>
      </c>
      <c r="IO347" s="34">
        <f t="shared" si="75"/>
        <v>0</v>
      </c>
    </row>
    <row r="348" spans="248:249" ht="18">
      <c r="IN348" s="33">
        <f t="shared" si="74"/>
        <v>0</v>
      </c>
      <c r="IO348" s="34">
        <f t="shared" si="75"/>
        <v>0</v>
      </c>
    </row>
    <row r="349" spans="248:249" ht="18">
      <c r="IN349" s="33">
        <f t="shared" si="74"/>
        <v>0</v>
      </c>
      <c r="IO349" s="34">
        <f t="shared" si="75"/>
        <v>0</v>
      </c>
    </row>
    <row r="350" spans="248:249" ht="18">
      <c r="IN350" s="33">
        <f t="shared" si="74"/>
        <v>0</v>
      </c>
      <c r="IO350" s="34">
        <f t="shared" si="75"/>
        <v>0</v>
      </c>
    </row>
    <row r="351" spans="248:249" ht="18">
      <c r="IN351" s="33">
        <f t="shared" si="74"/>
        <v>0</v>
      </c>
      <c r="IO351" s="34">
        <f t="shared" si="75"/>
        <v>0</v>
      </c>
    </row>
    <row r="352" spans="248:249" ht="18">
      <c r="IN352" s="33">
        <f t="shared" si="74"/>
        <v>0</v>
      </c>
      <c r="IO352" s="34">
        <f t="shared" si="75"/>
        <v>0</v>
      </c>
    </row>
    <row r="353" spans="248:249" ht="18">
      <c r="IN353" s="33">
        <f t="shared" si="74"/>
        <v>0</v>
      </c>
      <c r="IO353" s="34">
        <f t="shared" si="75"/>
        <v>0</v>
      </c>
    </row>
    <row r="354" spans="248:249" ht="18">
      <c r="IN354" s="33">
        <f t="shared" si="74"/>
        <v>0</v>
      </c>
      <c r="IO354" s="34">
        <f t="shared" si="75"/>
        <v>0</v>
      </c>
    </row>
    <row r="355" spans="248:249" ht="18">
      <c r="IN355" s="33">
        <f t="shared" si="74"/>
        <v>0</v>
      </c>
      <c r="IO355" s="34">
        <f t="shared" si="75"/>
        <v>0</v>
      </c>
    </row>
    <row r="356" spans="248:249" ht="18">
      <c r="IN356" s="33">
        <f t="shared" si="74"/>
        <v>0</v>
      </c>
      <c r="IO356" s="34">
        <f t="shared" si="75"/>
        <v>0</v>
      </c>
    </row>
    <row r="357" ht="18">
      <c r="IN357" s="33">
        <f t="shared" si="74"/>
        <v>0</v>
      </c>
    </row>
    <row r="358" ht="18">
      <c r="IN358" s="33">
        <f t="shared" si="74"/>
        <v>0</v>
      </c>
    </row>
    <row r="359" ht="18">
      <c r="IN359" s="33">
        <f t="shared" si="74"/>
        <v>0</v>
      </c>
    </row>
    <row r="360" ht="18">
      <c r="IN360" s="33">
        <f t="shared" si="74"/>
        <v>0</v>
      </c>
    </row>
    <row r="361" ht="18">
      <c r="IN361" s="33">
        <f t="shared" si="74"/>
        <v>0</v>
      </c>
    </row>
    <row r="362" ht="18">
      <c r="IN362" s="33">
        <f t="shared" si="74"/>
        <v>0</v>
      </c>
    </row>
    <row r="363" ht="18">
      <c r="IN363" s="33">
        <f t="shared" si="74"/>
        <v>0</v>
      </c>
    </row>
    <row r="364" ht="18">
      <c r="IN364" s="33">
        <f t="shared" si="74"/>
        <v>0</v>
      </c>
    </row>
    <row r="365" ht="18">
      <c r="IN365" s="33">
        <f t="shared" si="74"/>
        <v>0</v>
      </c>
    </row>
    <row r="366" ht="18">
      <c r="IN366" s="33">
        <f t="shared" si="74"/>
        <v>0</v>
      </c>
    </row>
    <row r="367" ht="18">
      <c r="IN367" s="33">
        <f t="shared" si="74"/>
        <v>0</v>
      </c>
    </row>
    <row r="368" ht="18">
      <c r="IN368" s="33">
        <f t="shared" si="74"/>
        <v>0</v>
      </c>
    </row>
    <row r="369" ht="18">
      <c r="IN369" s="33">
        <f t="shared" si="74"/>
        <v>0</v>
      </c>
    </row>
  </sheetData>
  <sheetProtection selectLockedCells="1" selectUnlockedCells="1"/>
  <autoFilter ref="B6:D298"/>
  <mergeCells count="7">
    <mergeCell ref="IO5:IO6"/>
    <mergeCell ref="T1:Y2"/>
    <mergeCell ref="C2:L3"/>
    <mergeCell ref="B5:B6"/>
    <mergeCell ref="C5:C6"/>
    <mergeCell ref="D5:D6"/>
    <mergeCell ref="IN5:IN6"/>
  </mergeCells>
  <printOptions/>
  <pageMargins left="0.2361111111111111" right="0.15763888888888888" top="0.15763888888888888" bottom="0.15763888888888888" header="0.5118055555555555" footer="0.5118055555555555"/>
  <pageSetup fitToHeight="8" fitToWidth="8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1"/>
  <sheetViews>
    <sheetView showZeros="0" zoomScale="86" zoomScaleNormal="86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C31" sqref="C31"/>
    </sheetView>
  </sheetViews>
  <sheetFormatPr defaultColWidth="11.625" defaultRowHeight="12.75"/>
  <cols>
    <col min="1" max="1" width="6.25390625" style="1" customWidth="1"/>
    <col min="2" max="2" width="6.125" style="133" customWidth="1"/>
    <col min="3" max="3" width="51.00390625" style="21" customWidth="1"/>
    <col min="4" max="4" width="7.25390625" style="3" customWidth="1"/>
    <col min="5" max="5" width="10.375" style="85" customWidth="1"/>
    <col min="6" max="6" width="11.00390625" style="85" customWidth="1"/>
    <col min="7" max="7" width="8.75390625" style="1" customWidth="1"/>
    <col min="8" max="8" width="9.375" style="1" customWidth="1"/>
    <col min="9" max="11" width="9.125" style="1" customWidth="1"/>
    <col min="12" max="12" width="8.75390625" style="1" customWidth="1"/>
    <col min="13" max="23" width="9.125" style="1" customWidth="1"/>
    <col min="24" max="24" width="10.375" style="1" customWidth="1"/>
    <col min="25" max="25" width="9.125" style="1" customWidth="1"/>
    <col min="26" max="26" width="8.25390625" style="85" customWidth="1"/>
    <col min="27" max="27" width="12.25390625" style="134" customWidth="1"/>
    <col min="28" max="28" width="13.375" style="135" customWidth="1"/>
    <col min="29" max="29" width="14.25390625" style="134" customWidth="1"/>
    <col min="30" max="30" width="16.25390625" style="136" customWidth="1"/>
    <col min="31" max="31" width="11.625" style="10" customWidth="1"/>
    <col min="32" max="33" width="11.375" style="10" customWidth="1"/>
    <col min="34" max="34" width="13.25390625" style="10" customWidth="1"/>
    <col min="35" max="35" width="14.875" style="10" customWidth="1"/>
    <col min="36" max="36" width="13.25390625" style="10" customWidth="1"/>
    <col min="37" max="39" width="14.875" style="10" customWidth="1"/>
    <col min="40" max="43" width="9.125" style="10" customWidth="1"/>
    <col min="44" max="44" width="16.625" style="137" customWidth="1"/>
    <col min="45" max="254" width="9.125" style="10" customWidth="1"/>
    <col min="255" max="16384" width="11.625" style="14" customWidth="1"/>
  </cols>
  <sheetData>
    <row r="1" spans="19:30" ht="24.75" customHeight="1">
      <c r="S1" s="1" t="s">
        <v>1</v>
      </c>
      <c r="T1" s="217" t="s">
        <v>805</v>
      </c>
      <c r="U1" s="217"/>
      <c r="V1" s="217"/>
      <c r="W1" s="217"/>
      <c r="X1" s="217"/>
      <c r="Y1" s="217"/>
      <c r="Z1" s="138"/>
      <c r="AA1" s="139"/>
      <c r="AB1" s="140"/>
      <c r="AC1" s="139"/>
      <c r="AD1" s="139"/>
    </row>
    <row r="2" spans="20:30" ht="25.5" customHeight="1">
      <c r="T2" s="217"/>
      <c r="U2" s="217"/>
      <c r="V2" s="217"/>
      <c r="W2" s="217"/>
      <c r="X2" s="217"/>
      <c r="Y2" s="217"/>
      <c r="Z2" s="138"/>
      <c r="AA2" s="139"/>
      <c r="AB2" s="140"/>
      <c r="AC2" s="139"/>
      <c r="AD2" s="139"/>
    </row>
    <row r="3" spans="26:30" ht="18">
      <c r="Z3" s="138"/>
      <c r="AA3" s="139"/>
      <c r="AB3" s="140"/>
      <c r="AC3" s="139"/>
      <c r="AD3" s="139"/>
    </row>
    <row r="4" spans="2:256" s="141" customFormat="1" ht="18">
      <c r="B4" s="142"/>
      <c r="C4" s="143"/>
      <c r="D4" s="144"/>
      <c r="E4" s="145"/>
      <c r="F4" s="145"/>
      <c r="Z4" s="145"/>
      <c r="AA4" s="146"/>
      <c r="AB4" s="147"/>
      <c r="AC4" s="146"/>
      <c r="AD4" s="148" t="s">
        <v>806</v>
      </c>
      <c r="AR4" s="149"/>
      <c r="IU4" s="150"/>
      <c r="IV4" s="150"/>
    </row>
    <row r="5" spans="2:44" s="21" customFormat="1" ht="12.75" customHeight="1">
      <c r="B5" s="225" t="s">
        <v>7</v>
      </c>
      <c r="C5" s="226" t="s">
        <v>8</v>
      </c>
      <c r="D5" s="225" t="s">
        <v>9</v>
      </c>
      <c r="E5" s="151" t="s">
        <v>807</v>
      </c>
      <c r="F5" s="151" t="s">
        <v>808</v>
      </c>
      <c r="G5" s="152" t="s">
        <v>809</v>
      </c>
      <c r="H5" s="151" t="s">
        <v>810</v>
      </c>
      <c r="I5" s="152" t="s">
        <v>811</v>
      </c>
      <c r="J5" s="151" t="s">
        <v>812</v>
      </c>
      <c r="K5" s="151" t="s">
        <v>813</v>
      </c>
      <c r="L5" s="151" t="s">
        <v>814</v>
      </c>
      <c r="M5" s="152" t="s">
        <v>815</v>
      </c>
      <c r="N5" s="151" t="s">
        <v>816</v>
      </c>
      <c r="O5" s="151" t="s">
        <v>817</v>
      </c>
      <c r="P5" s="151" t="s">
        <v>818</v>
      </c>
      <c r="Q5" s="151" t="s">
        <v>819</v>
      </c>
      <c r="R5" s="151" t="s">
        <v>820</v>
      </c>
      <c r="S5" s="151" t="s">
        <v>821</v>
      </c>
      <c r="T5" s="151" t="s">
        <v>822</v>
      </c>
      <c r="U5" s="152" t="s">
        <v>823</v>
      </c>
      <c r="V5" s="153" t="s">
        <v>824</v>
      </c>
      <c r="W5" s="151" t="s">
        <v>825</v>
      </c>
      <c r="X5" s="151" t="s">
        <v>826</v>
      </c>
      <c r="Y5" s="152" t="s">
        <v>827</v>
      </c>
      <c r="Z5" s="151" t="s">
        <v>828</v>
      </c>
      <c r="AA5" s="222" t="s">
        <v>253</v>
      </c>
      <c r="AB5" s="227" t="s">
        <v>254</v>
      </c>
      <c r="AC5" s="222" t="s">
        <v>829</v>
      </c>
      <c r="AD5" s="223" t="s">
        <v>830</v>
      </c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</row>
    <row r="6" spans="1:254" s="159" customFormat="1" ht="45" customHeight="1">
      <c r="A6" s="27"/>
      <c r="B6" s="225"/>
      <c r="C6" s="226"/>
      <c r="D6" s="225"/>
      <c r="E6" s="155" t="s">
        <v>831</v>
      </c>
      <c r="F6" s="155" t="s">
        <v>832</v>
      </c>
      <c r="G6" s="155" t="s">
        <v>833</v>
      </c>
      <c r="H6" s="155" t="s">
        <v>834</v>
      </c>
      <c r="I6" s="155" t="s">
        <v>835</v>
      </c>
      <c r="J6" s="156" t="s">
        <v>836</v>
      </c>
      <c r="K6" s="156" t="s">
        <v>837</v>
      </c>
      <c r="L6" s="156" t="s">
        <v>838</v>
      </c>
      <c r="M6" s="156" t="s">
        <v>839</v>
      </c>
      <c r="N6" s="156" t="s">
        <v>840</v>
      </c>
      <c r="O6" s="156" t="s">
        <v>841</v>
      </c>
      <c r="P6" s="156" t="s">
        <v>842</v>
      </c>
      <c r="Q6" s="156" t="s">
        <v>843</v>
      </c>
      <c r="R6" s="156" t="s">
        <v>844</v>
      </c>
      <c r="S6" s="156" t="s">
        <v>845</v>
      </c>
      <c r="T6" s="156" t="s">
        <v>846</v>
      </c>
      <c r="U6" s="156" t="s">
        <v>847</v>
      </c>
      <c r="V6" s="156" t="s">
        <v>848</v>
      </c>
      <c r="W6" s="155" t="s">
        <v>849</v>
      </c>
      <c r="X6" s="155" t="s">
        <v>850</v>
      </c>
      <c r="Y6" s="155" t="s">
        <v>851</v>
      </c>
      <c r="Z6" s="155" t="s">
        <v>852</v>
      </c>
      <c r="AA6" s="222"/>
      <c r="AB6" s="227"/>
      <c r="AC6" s="222"/>
      <c r="AD6" s="223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8"/>
      <c r="IQ6" s="160"/>
      <c r="IR6" s="161"/>
      <c r="IS6" s="150"/>
      <c r="IT6" s="150"/>
    </row>
    <row r="7" spans="1:44" ht="18">
      <c r="A7" s="1">
        <v>1</v>
      </c>
      <c r="B7" s="29"/>
      <c r="C7" s="30" t="s">
        <v>497</v>
      </c>
      <c r="D7" s="3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3"/>
      <c r="Z7" s="162"/>
      <c r="AA7" s="164">
        <f aca="true" t="shared" si="0" ref="AA7:AA20">SUM(E7:Z7)</f>
        <v>0</v>
      </c>
      <c r="AB7" s="165">
        <f aca="true" t="shared" si="1" ref="AB7:AB20">G7+I7+M7+U7+V7+Y7</f>
        <v>0</v>
      </c>
      <c r="AC7" s="164">
        <f>AA7+' план по домам'!IN7</f>
        <v>0</v>
      </c>
      <c r="AD7" s="148">
        <f>AB7+' план по домам'!IO7</f>
        <v>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66"/>
    </row>
    <row r="8" spans="1:44" ht="18">
      <c r="A8" s="1">
        <v>2</v>
      </c>
      <c r="B8" s="37"/>
      <c r="C8" s="38" t="s">
        <v>498</v>
      </c>
      <c r="D8" s="31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8"/>
      <c r="Z8" s="162"/>
      <c r="AA8" s="164">
        <f t="shared" si="0"/>
        <v>0</v>
      </c>
      <c r="AB8" s="165">
        <f t="shared" si="1"/>
        <v>0</v>
      </c>
      <c r="AC8" s="164">
        <f>AA8+' план по домам'!IN8</f>
        <v>0</v>
      </c>
      <c r="AD8" s="148">
        <f>AB8+' план по домам'!IO8</f>
        <v>0</v>
      </c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70"/>
    </row>
    <row r="9" spans="1:44" ht="18">
      <c r="A9" s="1">
        <v>3</v>
      </c>
      <c r="B9" s="37"/>
      <c r="C9" s="40" t="s">
        <v>499</v>
      </c>
      <c r="D9" s="31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8"/>
      <c r="Z9" s="162"/>
      <c r="AA9" s="164">
        <f t="shared" si="0"/>
        <v>0</v>
      </c>
      <c r="AB9" s="165">
        <f t="shared" si="1"/>
        <v>0</v>
      </c>
      <c r="AC9" s="164">
        <f>AA9+' план по домам'!IN9</f>
        <v>0</v>
      </c>
      <c r="AD9" s="148">
        <f>AB9+' план по домам'!IO9</f>
        <v>0</v>
      </c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70"/>
    </row>
    <row r="10" spans="1:44" ht="18">
      <c r="A10" s="1">
        <v>4</v>
      </c>
      <c r="B10" s="37"/>
      <c r="C10" s="38" t="s">
        <v>500</v>
      </c>
      <c r="D10" s="31"/>
      <c r="E10" s="171">
        <f aca="true" t="shared" si="2" ref="E10:Z10">E11+E12</f>
        <v>0</v>
      </c>
      <c r="F10" s="171">
        <f t="shared" si="2"/>
        <v>0</v>
      </c>
      <c r="G10" s="171">
        <f t="shared" si="2"/>
        <v>0</v>
      </c>
      <c r="H10" s="171">
        <f t="shared" si="2"/>
        <v>0</v>
      </c>
      <c r="I10" s="171">
        <f t="shared" si="2"/>
        <v>0</v>
      </c>
      <c r="J10" s="171">
        <f t="shared" si="2"/>
        <v>0</v>
      </c>
      <c r="K10" s="171">
        <f t="shared" si="2"/>
        <v>0</v>
      </c>
      <c r="L10" s="171">
        <f t="shared" si="2"/>
        <v>0</v>
      </c>
      <c r="M10" s="171">
        <f t="shared" si="2"/>
        <v>20</v>
      </c>
      <c r="N10" s="171">
        <f t="shared" si="2"/>
        <v>0</v>
      </c>
      <c r="O10" s="171">
        <f t="shared" si="2"/>
        <v>0</v>
      </c>
      <c r="P10" s="171">
        <f t="shared" si="2"/>
        <v>0</v>
      </c>
      <c r="Q10" s="171">
        <f t="shared" si="2"/>
        <v>0</v>
      </c>
      <c r="R10" s="171">
        <f t="shared" si="2"/>
        <v>0</v>
      </c>
      <c r="S10" s="171">
        <f t="shared" si="2"/>
        <v>20</v>
      </c>
      <c r="T10" s="171">
        <f t="shared" si="2"/>
        <v>0</v>
      </c>
      <c r="U10" s="171">
        <f t="shared" si="2"/>
        <v>0</v>
      </c>
      <c r="V10" s="171">
        <f t="shared" si="2"/>
        <v>0</v>
      </c>
      <c r="W10" s="171">
        <f t="shared" si="2"/>
        <v>0</v>
      </c>
      <c r="X10" s="171">
        <f t="shared" si="2"/>
        <v>0</v>
      </c>
      <c r="Y10" s="171">
        <f t="shared" si="2"/>
        <v>0</v>
      </c>
      <c r="Z10" s="171">
        <f t="shared" si="2"/>
        <v>0</v>
      </c>
      <c r="AA10" s="164">
        <f t="shared" si="0"/>
        <v>40</v>
      </c>
      <c r="AB10" s="165">
        <f t="shared" si="1"/>
        <v>20</v>
      </c>
      <c r="AC10" s="164">
        <f>AA10+' план по домам'!IN10</f>
        <v>95</v>
      </c>
      <c r="AD10" s="148">
        <f>AB10+' план по домам'!IO10</f>
        <v>20</v>
      </c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</row>
    <row r="11" spans="1:44" ht="30">
      <c r="A11" s="1">
        <v>5</v>
      </c>
      <c r="B11" s="41">
        <v>1</v>
      </c>
      <c r="C11" s="40" t="s">
        <v>501</v>
      </c>
      <c r="D11" s="42" t="s">
        <v>502</v>
      </c>
      <c r="E11" s="167"/>
      <c r="F11" s="167"/>
      <c r="G11" s="167"/>
      <c r="H11" s="167"/>
      <c r="I11" s="167"/>
      <c r="J11" s="167"/>
      <c r="K11" s="167"/>
      <c r="L11" s="167"/>
      <c r="M11" s="167">
        <v>20</v>
      </c>
      <c r="N11" s="167"/>
      <c r="O11" s="167"/>
      <c r="P11" s="167"/>
      <c r="Q11" s="167"/>
      <c r="R11" s="167"/>
      <c r="S11" s="167">
        <v>20</v>
      </c>
      <c r="T11" s="167"/>
      <c r="U11" s="167"/>
      <c r="V11" s="167"/>
      <c r="W11" s="167"/>
      <c r="X11" s="167"/>
      <c r="Y11" s="168"/>
      <c r="Z11" s="162"/>
      <c r="AA11" s="164">
        <f t="shared" si="0"/>
        <v>40</v>
      </c>
      <c r="AB11" s="165">
        <f t="shared" si="1"/>
        <v>20</v>
      </c>
      <c r="AC11" s="164">
        <f>AA11+' план по домам'!IN11</f>
        <v>95</v>
      </c>
      <c r="AD11" s="148">
        <f>AB11+' план по домам'!IO11</f>
        <v>20</v>
      </c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70"/>
    </row>
    <row r="12" spans="1:44" ht="18">
      <c r="A12" s="1">
        <v>6</v>
      </c>
      <c r="B12" s="41">
        <v>2</v>
      </c>
      <c r="C12" s="40" t="s">
        <v>503</v>
      </c>
      <c r="D12" s="42" t="s">
        <v>502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8"/>
      <c r="Z12" s="162"/>
      <c r="AA12" s="164">
        <f t="shared" si="0"/>
        <v>0</v>
      </c>
      <c r="AB12" s="165">
        <f t="shared" si="1"/>
        <v>0</v>
      </c>
      <c r="AC12" s="164">
        <f>AA12+' план по домам'!IN12</f>
        <v>0</v>
      </c>
      <c r="AD12" s="148">
        <f>AB12+' план по домам'!IO12</f>
        <v>0</v>
      </c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70"/>
    </row>
    <row r="13" spans="1:44" ht="18">
      <c r="A13" s="1">
        <v>7</v>
      </c>
      <c r="B13" s="41">
        <v>3</v>
      </c>
      <c r="C13" s="40" t="s">
        <v>504</v>
      </c>
      <c r="D13" s="42" t="s">
        <v>505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8"/>
      <c r="Z13" s="162"/>
      <c r="AA13" s="164">
        <f t="shared" si="0"/>
        <v>0</v>
      </c>
      <c r="AB13" s="165">
        <f t="shared" si="1"/>
        <v>0</v>
      </c>
      <c r="AC13" s="164">
        <f>AA13+' план по домам'!IN13</f>
        <v>0</v>
      </c>
      <c r="AD13" s="148">
        <f>AB13+' план по домам'!IO13</f>
        <v>0</v>
      </c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</row>
    <row r="14" spans="1:44" ht="18">
      <c r="A14" s="1">
        <v>8</v>
      </c>
      <c r="B14" s="41">
        <v>4</v>
      </c>
      <c r="C14" s="40" t="s">
        <v>506</v>
      </c>
      <c r="D14" s="42" t="s">
        <v>502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162"/>
      <c r="AA14" s="164">
        <f t="shared" si="0"/>
        <v>0</v>
      </c>
      <c r="AB14" s="165">
        <f t="shared" si="1"/>
        <v>0</v>
      </c>
      <c r="AC14" s="164">
        <f>AA14+' план по домам'!IN14</f>
        <v>0</v>
      </c>
      <c r="AD14" s="148">
        <f>AB14+' план по домам'!IO14</f>
        <v>0</v>
      </c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70"/>
    </row>
    <row r="15" spans="1:44" ht="18">
      <c r="A15" s="1">
        <v>9</v>
      </c>
      <c r="B15" s="41">
        <v>5</v>
      </c>
      <c r="C15" s="40" t="s">
        <v>507</v>
      </c>
      <c r="D15" s="42" t="s">
        <v>508</v>
      </c>
      <c r="E15" s="167">
        <v>1</v>
      </c>
      <c r="F15" s="167"/>
      <c r="G15" s="167"/>
      <c r="H15" s="167">
        <v>1</v>
      </c>
      <c r="I15" s="167">
        <v>1</v>
      </c>
      <c r="J15" s="167"/>
      <c r="K15" s="167"/>
      <c r="L15" s="167"/>
      <c r="M15" s="167"/>
      <c r="N15" s="167"/>
      <c r="O15" s="167"/>
      <c r="P15" s="167"/>
      <c r="Q15" s="167">
        <v>1</v>
      </c>
      <c r="R15" s="167"/>
      <c r="S15" s="167"/>
      <c r="T15" s="167"/>
      <c r="U15" s="167"/>
      <c r="V15" s="167">
        <v>1</v>
      </c>
      <c r="W15" s="167"/>
      <c r="X15" s="167"/>
      <c r="Y15" s="168">
        <v>1</v>
      </c>
      <c r="Z15" s="162">
        <v>1</v>
      </c>
      <c r="AA15" s="164">
        <f t="shared" si="0"/>
        <v>7</v>
      </c>
      <c r="AB15" s="165">
        <f t="shared" si="1"/>
        <v>3</v>
      </c>
      <c r="AC15" s="164">
        <f>AA15+' план по домам'!IN15</f>
        <v>30</v>
      </c>
      <c r="AD15" s="148">
        <f>AB15+' план по домам'!IO15</f>
        <v>8</v>
      </c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70"/>
    </row>
    <row r="16" spans="1:44" ht="18">
      <c r="A16" s="1">
        <v>10</v>
      </c>
      <c r="B16" s="41"/>
      <c r="C16" s="38" t="s">
        <v>509</v>
      </c>
      <c r="D16" s="42"/>
      <c r="E16" s="167">
        <f aca="true" t="shared" si="3" ref="E16:Z16">E17+E18+E19+E20</f>
        <v>40</v>
      </c>
      <c r="F16" s="167">
        <f t="shared" si="3"/>
        <v>0</v>
      </c>
      <c r="G16" s="167">
        <f t="shared" si="3"/>
        <v>100</v>
      </c>
      <c r="H16" s="167">
        <f t="shared" si="3"/>
        <v>0</v>
      </c>
      <c r="I16" s="167">
        <f t="shared" si="3"/>
        <v>0</v>
      </c>
      <c r="J16" s="167">
        <f t="shared" si="3"/>
        <v>0</v>
      </c>
      <c r="K16" s="167">
        <f t="shared" si="3"/>
        <v>0</v>
      </c>
      <c r="L16" s="167">
        <f t="shared" si="3"/>
        <v>0</v>
      </c>
      <c r="M16" s="167">
        <f t="shared" si="3"/>
        <v>0</v>
      </c>
      <c r="N16" s="167">
        <f t="shared" si="3"/>
        <v>0</v>
      </c>
      <c r="O16" s="167">
        <f t="shared" si="3"/>
        <v>0</v>
      </c>
      <c r="P16" s="167">
        <f t="shared" si="3"/>
        <v>0</v>
      </c>
      <c r="Q16" s="167">
        <f t="shared" si="3"/>
        <v>0</v>
      </c>
      <c r="R16" s="167">
        <f t="shared" si="3"/>
        <v>0</v>
      </c>
      <c r="S16" s="167">
        <f t="shared" si="3"/>
        <v>0</v>
      </c>
      <c r="T16" s="167">
        <f t="shared" si="3"/>
        <v>0</v>
      </c>
      <c r="U16" s="167">
        <f t="shared" si="3"/>
        <v>0</v>
      </c>
      <c r="V16" s="167">
        <f t="shared" si="3"/>
        <v>0</v>
      </c>
      <c r="W16" s="167">
        <f t="shared" si="3"/>
        <v>0</v>
      </c>
      <c r="X16" s="167">
        <f t="shared" si="3"/>
        <v>0</v>
      </c>
      <c r="Y16" s="167">
        <f t="shared" si="3"/>
        <v>0</v>
      </c>
      <c r="Z16" s="167">
        <f t="shared" si="3"/>
        <v>0</v>
      </c>
      <c r="AA16" s="164">
        <f t="shared" si="0"/>
        <v>140</v>
      </c>
      <c r="AB16" s="165">
        <f t="shared" si="1"/>
        <v>100</v>
      </c>
      <c r="AC16" s="164">
        <f>AA16+' план по домам'!IN16</f>
        <v>3766</v>
      </c>
      <c r="AD16" s="148">
        <f>AB16+' план по домам'!IO16</f>
        <v>1876</v>
      </c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70"/>
    </row>
    <row r="17" spans="1:44" ht="18">
      <c r="A17" s="1">
        <v>11</v>
      </c>
      <c r="B17" s="41">
        <v>6</v>
      </c>
      <c r="C17" s="40" t="s">
        <v>510</v>
      </c>
      <c r="D17" s="42" t="s">
        <v>502</v>
      </c>
      <c r="E17" s="167"/>
      <c r="F17" s="167"/>
      <c r="G17" s="167"/>
      <c r="H17" s="167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67"/>
      <c r="T17" s="167"/>
      <c r="U17" s="167"/>
      <c r="V17" s="167"/>
      <c r="W17" s="167"/>
      <c r="X17" s="167"/>
      <c r="Y17" s="168"/>
      <c r="Z17" s="162"/>
      <c r="AA17" s="164">
        <f t="shared" si="0"/>
        <v>0</v>
      </c>
      <c r="AB17" s="165">
        <f t="shared" si="1"/>
        <v>0</v>
      </c>
      <c r="AC17" s="164">
        <f>AA17+' план по домам'!IN17</f>
        <v>0</v>
      </c>
      <c r="AD17" s="148">
        <f>AB17+' план по домам'!IO17</f>
        <v>0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70"/>
    </row>
    <row r="18" spans="1:44" ht="18">
      <c r="A18" s="1">
        <v>12</v>
      </c>
      <c r="B18" s="41">
        <v>7</v>
      </c>
      <c r="C18" s="40" t="s">
        <v>511</v>
      </c>
      <c r="D18" s="42" t="s">
        <v>508</v>
      </c>
      <c r="E18" s="171"/>
      <c r="F18" s="171"/>
      <c r="G18" s="173"/>
      <c r="H18" s="173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3"/>
      <c r="T18" s="173"/>
      <c r="U18" s="173"/>
      <c r="V18" s="173"/>
      <c r="W18" s="174"/>
      <c r="X18" s="174"/>
      <c r="Y18" s="175"/>
      <c r="Z18" s="162"/>
      <c r="AA18" s="164">
        <f t="shared" si="0"/>
        <v>0</v>
      </c>
      <c r="AB18" s="165">
        <f t="shared" si="1"/>
        <v>0</v>
      </c>
      <c r="AC18" s="164">
        <f>AA18+' план по домам'!IN18</f>
        <v>0</v>
      </c>
      <c r="AD18" s="148">
        <f>AB18+' план по домам'!IO18</f>
        <v>0</v>
      </c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</row>
    <row r="19" spans="1:44" ht="18">
      <c r="A19" s="1">
        <v>13</v>
      </c>
      <c r="B19" s="41">
        <v>8</v>
      </c>
      <c r="C19" s="49" t="s">
        <v>512</v>
      </c>
      <c r="D19" s="42" t="s">
        <v>502</v>
      </c>
      <c r="E19" s="167">
        <v>40</v>
      </c>
      <c r="F19" s="167"/>
      <c r="G19" s="167">
        <v>100</v>
      </c>
      <c r="H19" s="167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67"/>
      <c r="T19" s="167"/>
      <c r="U19" s="167"/>
      <c r="V19" s="172"/>
      <c r="W19" s="172"/>
      <c r="X19" s="172"/>
      <c r="Y19" s="176"/>
      <c r="Z19" s="177"/>
      <c r="AA19" s="164">
        <f t="shared" si="0"/>
        <v>140</v>
      </c>
      <c r="AB19" s="165">
        <f t="shared" si="1"/>
        <v>100</v>
      </c>
      <c r="AC19" s="164">
        <f>AA19+' план по домам'!IN19</f>
        <v>3766</v>
      </c>
      <c r="AD19" s="148">
        <f>AB19+' план по домам'!IO19</f>
        <v>1876</v>
      </c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70"/>
    </row>
    <row r="20" spans="1:254" s="169" customFormat="1" ht="18">
      <c r="A20" s="1">
        <v>14</v>
      </c>
      <c r="B20" s="41"/>
      <c r="C20" s="49" t="s">
        <v>513</v>
      </c>
      <c r="D20" s="42"/>
      <c r="E20" s="167"/>
      <c r="F20" s="167"/>
      <c r="G20" s="167"/>
      <c r="H20" s="167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67"/>
      <c r="T20" s="167"/>
      <c r="U20" s="167"/>
      <c r="V20" s="172"/>
      <c r="W20" s="172"/>
      <c r="X20" s="172"/>
      <c r="Y20" s="176"/>
      <c r="Z20" s="172"/>
      <c r="AA20" s="164">
        <f t="shared" si="0"/>
        <v>0</v>
      </c>
      <c r="AB20" s="165">
        <f t="shared" si="1"/>
        <v>0</v>
      </c>
      <c r="AC20" s="164">
        <f>AA20+' план по домам'!IN20</f>
        <v>0</v>
      </c>
      <c r="AD20" s="148">
        <f>AB20+' план по домам'!IO20</f>
        <v>0</v>
      </c>
      <c r="IQ20" s="112"/>
      <c r="IR20" s="112"/>
      <c r="IS20" s="112"/>
      <c r="IT20" s="112"/>
    </row>
    <row r="21" spans="1:254" s="178" customFormat="1" ht="18">
      <c r="A21" s="1">
        <v>15</v>
      </c>
      <c r="B21" s="41"/>
      <c r="C21" s="50" t="s">
        <v>514</v>
      </c>
      <c r="D21" s="42"/>
      <c r="E21" s="171">
        <f aca="true" t="shared" si="4" ref="E21:AD21">E22+E23+E24+E25+E26</f>
        <v>0</v>
      </c>
      <c r="F21" s="171">
        <f t="shared" si="4"/>
        <v>0</v>
      </c>
      <c r="G21" s="171">
        <f t="shared" si="4"/>
        <v>4</v>
      </c>
      <c r="H21" s="171">
        <f t="shared" si="4"/>
        <v>0</v>
      </c>
      <c r="I21" s="171">
        <f t="shared" si="4"/>
        <v>4</v>
      </c>
      <c r="J21" s="171">
        <f t="shared" si="4"/>
        <v>0</v>
      </c>
      <c r="K21" s="171">
        <f t="shared" si="4"/>
        <v>0</v>
      </c>
      <c r="L21" s="171">
        <f t="shared" si="4"/>
        <v>0</v>
      </c>
      <c r="M21" s="171">
        <f t="shared" si="4"/>
        <v>2</v>
      </c>
      <c r="N21" s="171">
        <f t="shared" si="4"/>
        <v>0</v>
      </c>
      <c r="O21" s="171">
        <f t="shared" si="4"/>
        <v>0</v>
      </c>
      <c r="P21" s="171">
        <f t="shared" si="4"/>
        <v>0</v>
      </c>
      <c r="Q21" s="171">
        <f t="shared" si="4"/>
        <v>0</v>
      </c>
      <c r="R21" s="171">
        <f t="shared" si="4"/>
        <v>0</v>
      </c>
      <c r="S21" s="171">
        <f t="shared" si="4"/>
        <v>0</v>
      </c>
      <c r="T21" s="171">
        <f t="shared" si="4"/>
        <v>0</v>
      </c>
      <c r="U21" s="171">
        <f t="shared" si="4"/>
        <v>1</v>
      </c>
      <c r="V21" s="171">
        <f t="shared" si="4"/>
        <v>1</v>
      </c>
      <c r="W21" s="171">
        <f t="shared" si="4"/>
        <v>0</v>
      </c>
      <c r="X21" s="171">
        <f t="shared" si="4"/>
        <v>0</v>
      </c>
      <c r="Y21" s="171">
        <f t="shared" si="4"/>
        <v>2</v>
      </c>
      <c r="Z21" s="171">
        <f t="shared" si="4"/>
        <v>0</v>
      </c>
      <c r="AA21" s="164">
        <f t="shared" si="4"/>
        <v>14</v>
      </c>
      <c r="AB21" s="148">
        <f t="shared" si="4"/>
        <v>14</v>
      </c>
      <c r="AC21" s="164">
        <f t="shared" si="4"/>
        <v>123</v>
      </c>
      <c r="AD21" s="148">
        <f t="shared" si="4"/>
        <v>123</v>
      </c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  <c r="IQ21" s="10"/>
      <c r="IR21" s="10"/>
      <c r="IS21" s="10"/>
      <c r="IT21" s="10"/>
    </row>
    <row r="22" spans="1:254" s="178" customFormat="1" ht="18">
      <c r="A22" s="1">
        <v>16</v>
      </c>
      <c r="B22" s="41"/>
      <c r="C22" s="40" t="s">
        <v>515</v>
      </c>
      <c r="D22" s="42"/>
      <c r="E22" s="167"/>
      <c r="F22" s="167"/>
      <c r="G22" s="167"/>
      <c r="H22" s="167"/>
      <c r="I22" s="172"/>
      <c r="J22" s="172"/>
      <c r="K22" s="172"/>
      <c r="L22" s="172"/>
      <c r="M22" s="172">
        <v>2</v>
      </c>
      <c r="N22" s="172"/>
      <c r="O22" s="172"/>
      <c r="P22" s="172"/>
      <c r="Q22" s="172"/>
      <c r="R22" s="172"/>
      <c r="S22" s="167"/>
      <c r="T22" s="167"/>
      <c r="U22" s="167">
        <v>1</v>
      </c>
      <c r="V22" s="172">
        <v>1</v>
      </c>
      <c r="W22" s="179"/>
      <c r="X22" s="172"/>
      <c r="Y22" s="176"/>
      <c r="Z22" s="177"/>
      <c r="AA22" s="164">
        <f aca="true" t="shared" si="5" ref="AA22:AA85">SUM(E22:Z22)</f>
        <v>4</v>
      </c>
      <c r="AB22" s="165">
        <f aca="true" t="shared" si="6" ref="AB22:AB85">G22+I22+M22+U22+V22+Y22</f>
        <v>4</v>
      </c>
      <c r="AC22" s="164">
        <f>AA22+' план по домам'!IN22</f>
        <v>14</v>
      </c>
      <c r="AD22" s="148">
        <f>AB22+' план по домам'!IO22</f>
        <v>14</v>
      </c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70"/>
      <c r="IQ22" s="10"/>
      <c r="IR22" s="10"/>
      <c r="IS22" s="10"/>
      <c r="IT22" s="10"/>
    </row>
    <row r="23" spans="1:254" s="178" customFormat="1" ht="18">
      <c r="A23" s="1">
        <v>17</v>
      </c>
      <c r="B23" s="41"/>
      <c r="C23" s="40" t="s">
        <v>516</v>
      </c>
      <c r="D23" s="42"/>
      <c r="E23" s="167"/>
      <c r="F23" s="167"/>
      <c r="G23" s="167"/>
      <c r="H23" s="167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67"/>
      <c r="T23" s="167"/>
      <c r="U23" s="167"/>
      <c r="V23" s="167"/>
      <c r="W23" s="167"/>
      <c r="X23" s="167"/>
      <c r="Y23" s="168">
        <v>2</v>
      </c>
      <c r="Z23" s="162"/>
      <c r="AA23" s="164">
        <f t="shared" si="5"/>
        <v>2</v>
      </c>
      <c r="AB23" s="165">
        <f t="shared" si="6"/>
        <v>2</v>
      </c>
      <c r="AC23" s="164">
        <f>AA23+' план по домам'!IN23</f>
        <v>12</v>
      </c>
      <c r="AD23" s="148">
        <f>AB23+' план по домам'!IO23</f>
        <v>12</v>
      </c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70"/>
      <c r="IQ23" s="10"/>
      <c r="IR23" s="10"/>
      <c r="IS23" s="10"/>
      <c r="IT23" s="10"/>
    </row>
    <row r="24" spans="1:254" s="178" customFormat="1" ht="18">
      <c r="A24" s="1">
        <v>18</v>
      </c>
      <c r="B24" s="41"/>
      <c r="C24" s="40" t="s">
        <v>517</v>
      </c>
      <c r="D24" s="42"/>
      <c r="E24" s="180"/>
      <c r="F24" s="167"/>
      <c r="G24" s="167"/>
      <c r="H24" s="167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67"/>
      <c r="T24" s="167"/>
      <c r="U24" s="167"/>
      <c r="V24" s="167"/>
      <c r="W24" s="167"/>
      <c r="X24" s="167"/>
      <c r="Y24" s="168"/>
      <c r="Z24" s="162"/>
      <c r="AA24" s="164">
        <f t="shared" si="5"/>
        <v>0</v>
      </c>
      <c r="AB24" s="165">
        <f t="shared" si="6"/>
        <v>0</v>
      </c>
      <c r="AC24" s="164">
        <f>AA24+' план по домам'!IN24</f>
        <v>2</v>
      </c>
      <c r="AD24" s="148">
        <f>AB24+' план по домам'!IO24</f>
        <v>2</v>
      </c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70"/>
      <c r="IQ24" s="10"/>
      <c r="IR24" s="10"/>
      <c r="IS24" s="10"/>
      <c r="IT24" s="10"/>
    </row>
    <row r="25" spans="1:254" s="178" customFormat="1" ht="18">
      <c r="A25" s="1">
        <v>19</v>
      </c>
      <c r="B25" s="41"/>
      <c r="C25" s="40" t="s">
        <v>518</v>
      </c>
      <c r="D25" s="42"/>
      <c r="E25" s="167"/>
      <c r="F25" s="167"/>
      <c r="G25" s="167">
        <v>4</v>
      </c>
      <c r="H25" s="167"/>
      <c r="I25" s="167">
        <v>4</v>
      </c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8"/>
      <c r="Z25" s="162"/>
      <c r="AA25" s="164">
        <f t="shared" si="5"/>
        <v>8</v>
      </c>
      <c r="AB25" s="165">
        <f t="shared" si="6"/>
        <v>8</v>
      </c>
      <c r="AC25" s="164">
        <f>AA25+' план по домам'!IN25</f>
        <v>69</v>
      </c>
      <c r="AD25" s="148">
        <f>AB25+' план по домам'!IO25</f>
        <v>69</v>
      </c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70"/>
      <c r="IQ25" s="10"/>
      <c r="IR25" s="10"/>
      <c r="IS25" s="10"/>
      <c r="IT25" s="10"/>
    </row>
    <row r="26" spans="1:254" s="178" customFormat="1" ht="18">
      <c r="A26" s="1">
        <v>20</v>
      </c>
      <c r="B26" s="41"/>
      <c r="C26" s="53" t="s">
        <v>519</v>
      </c>
      <c r="D26" s="42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8"/>
      <c r="Z26" s="162"/>
      <c r="AA26" s="164">
        <f t="shared" si="5"/>
        <v>0</v>
      </c>
      <c r="AB26" s="165">
        <f t="shared" si="6"/>
        <v>0</v>
      </c>
      <c r="AC26" s="164">
        <f>AA26+' план по домам'!IN26</f>
        <v>26</v>
      </c>
      <c r="AD26" s="148">
        <f>AB26+' план по домам'!IO26</f>
        <v>26</v>
      </c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70"/>
      <c r="IQ26" s="10"/>
      <c r="IR26" s="10"/>
      <c r="IS26" s="10"/>
      <c r="IT26" s="10"/>
    </row>
    <row r="27" spans="1:254" s="178" customFormat="1" ht="18">
      <c r="A27" s="1">
        <v>21</v>
      </c>
      <c r="B27" s="41">
        <v>9</v>
      </c>
      <c r="C27" s="40" t="s">
        <v>520</v>
      </c>
      <c r="D27" s="42" t="s">
        <v>502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62"/>
      <c r="AA27" s="164">
        <f t="shared" si="5"/>
        <v>0</v>
      </c>
      <c r="AB27" s="165">
        <f t="shared" si="6"/>
        <v>0</v>
      </c>
      <c r="AC27" s="164">
        <f>AA27+' план по домам'!IN27</f>
        <v>0</v>
      </c>
      <c r="AD27" s="148">
        <f>AB27+' план по домам'!IO27</f>
        <v>0</v>
      </c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70"/>
      <c r="IQ27" s="10"/>
      <c r="IR27" s="10"/>
      <c r="IS27" s="10"/>
      <c r="IT27" s="10"/>
    </row>
    <row r="28" spans="1:254" s="178" customFormat="1" ht="18">
      <c r="A28" s="1">
        <v>22</v>
      </c>
      <c r="B28" s="41">
        <v>10</v>
      </c>
      <c r="C28" s="54" t="s">
        <v>521</v>
      </c>
      <c r="D28" s="42" t="s">
        <v>522</v>
      </c>
      <c r="E28" s="171"/>
      <c r="F28" s="171"/>
      <c r="G28" s="173"/>
      <c r="H28" s="173"/>
      <c r="I28" s="173"/>
      <c r="J28" s="174"/>
      <c r="K28" s="173"/>
      <c r="L28" s="174"/>
      <c r="M28" s="173"/>
      <c r="N28" s="173"/>
      <c r="O28" s="173"/>
      <c r="P28" s="173"/>
      <c r="Q28" s="174"/>
      <c r="R28" s="173"/>
      <c r="S28" s="173"/>
      <c r="T28" s="173"/>
      <c r="U28" s="173"/>
      <c r="V28" s="174"/>
      <c r="W28" s="174"/>
      <c r="X28" s="174"/>
      <c r="Y28" s="175"/>
      <c r="Z28" s="174"/>
      <c r="AA28" s="164">
        <f t="shared" si="5"/>
        <v>0</v>
      </c>
      <c r="AB28" s="165">
        <f t="shared" si="6"/>
        <v>0</v>
      </c>
      <c r="AC28" s="164">
        <f>AA28+' план по домам'!IN28</f>
        <v>12</v>
      </c>
      <c r="AD28" s="148">
        <f>AB28+' план по домам'!IO28</f>
        <v>4</v>
      </c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70"/>
      <c r="IQ28" s="10"/>
      <c r="IR28" s="10"/>
      <c r="IS28" s="10"/>
      <c r="IT28" s="10"/>
    </row>
    <row r="29" spans="1:254" s="178" customFormat="1" ht="18">
      <c r="A29" s="1">
        <v>23</v>
      </c>
      <c r="B29" s="41">
        <v>11</v>
      </c>
      <c r="C29" s="40" t="s">
        <v>523</v>
      </c>
      <c r="D29" s="42" t="s">
        <v>522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8"/>
      <c r="Z29" s="162"/>
      <c r="AA29" s="164">
        <f t="shared" si="5"/>
        <v>0</v>
      </c>
      <c r="AB29" s="165">
        <f t="shared" si="6"/>
        <v>0</v>
      </c>
      <c r="AC29" s="164">
        <f>AA29+' план по домам'!IN29</f>
        <v>16</v>
      </c>
      <c r="AD29" s="148">
        <f>AB29+' план по домам'!IO29</f>
        <v>0</v>
      </c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70"/>
      <c r="IQ29" s="10"/>
      <c r="IR29" s="10"/>
      <c r="IS29" s="10"/>
      <c r="IT29" s="10"/>
    </row>
    <row r="30" spans="1:254" s="178" customFormat="1" ht="30">
      <c r="A30" s="1">
        <v>24</v>
      </c>
      <c r="B30" s="41">
        <v>12</v>
      </c>
      <c r="C30" s="40" t="s">
        <v>524</v>
      </c>
      <c r="D30" s="42" t="s">
        <v>502</v>
      </c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8"/>
      <c r="Z30" s="162"/>
      <c r="AA30" s="164">
        <f t="shared" si="5"/>
        <v>0</v>
      </c>
      <c r="AB30" s="165">
        <f t="shared" si="6"/>
        <v>0</v>
      </c>
      <c r="AC30" s="164">
        <f>AA30+' план по домам'!IN30</f>
        <v>0</v>
      </c>
      <c r="AD30" s="148">
        <f>AB30+' план по домам'!IO30</f>
        <v>0</v>
      </c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70"/>
      <c r="IQ30" s="10"/>
      <c r="IR30" s="10"/>
      <c r="IS30" s="10"/>
      <c r="IT30" s="10"/>
    </row>
    <row r="31" spans="1:254" s="178" customFormat="1" ht="18">
      <c r="A31" s="1">
        <v>25</v>
      </c>
      <c r="B31" s="41">
        <v>13</v>
      </c>
      <c r="C31" s="55" t="s">
        <v>525</v>
      </c>
      <c r="D31" s="42" t="s">
        <v>502</v>
      </c>
      <c r="E31" s="171"/>
      <c r="F31" s="171"/>
      <c r="G31" s="173"/>
      <c r="H31" s="173"/>
      <c r="I31" s="173"/>
      <c r="J31" s="174"/>
      <c r="K31" s="173"/>
      <c r="L31" s="174"/>
      <c r="M31" s="173"/>
      <c r="N31" s="173"/>
      <c r="O31" s="173"/>
      <c r="P31" s="173"/>
      <c r="Q31" s="174"/>
      <c r="R31" s="173"/>
      <c r="S31" s="173"/>
      <c r="T31" s="173"/>
      <c r="U31" s="173"/>
      <c r="V31" s="174"/>
      <c r="W31" s="174"/>
      <c r="X31" s="174"/>
      <c r="Y31" s="175"/>
      <c r="Z31" s="174"/>
      <c r="AA31" s="164">
        <f t="shared" si="5"/>
        <v>0</v>
      </c>
      <c r="AB31" s="165">
        <f t="shared" si="6"/>
        <v>0</v>
      </c>
      <c r="AC31" s="164">
        <f>AA31+' план по домам'!IN31</f>
        <v>198.5</v>
      </c>
      <c r="AD31" s="148">
        <f>AB31+' план по домам'!IO31</f>
        <v>0</v>
      </c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70"/>
      <c r="IQ31" s="10"/>
      <c r="IR31" s="10"/>
      <c r="IS31" s="10"/>
      <c r="IT31" s="10"/>
    </row>
    <row r="32" spans="1:254" s="178" customFormat="1" ht="18">
      <c r="A32" s="1">
        <v>26</v>
      </c>
      <c r="B32" s="41">
        <v>14</v>
      </c>
      <c r="C32" s="56" t="s">
        <v>526</v>
      </c>
      <c r="D32" s="42" t="s">
        <v>502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8"/>
      <c r="Z32" s="162"/>
      <c r="AA32" s="164">
        <f t="shared" si="5"/>
        <v>0</v>
      </c>
      <c r="AB32" s="165">
        <f t="shared" si="6"/>
        <v>0</v>
      </c>
      <c r="AC32" s="164">
        <f>AA32+' план по домам'!IN32</f>
        <v>0</v>
      </c>
      <c r="AD32" s="148">
        <f>AB32+' план по домам'!IO32</f>
        <v>0</v>
      </c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  <c r="IQ32" s="10"/>
      <c r="IR32" s="10"/>
      <c r="IS32" s="10"/>
      <c r="IT32" s="10"/>
    </row>
    <row r="33" spans="1:254" s="178" customFormat="1" ht="18">
      <c r="A33" s="1">
        <v>27</v>
      </c>
      <c r="B33" s="41">
        <v>15</v>
      </c>
      <c r="C33" s="40" t="s">
        <v>527</v>
      </c>
      <c r="D33" s="42" t="s">
        <v>528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8"/>
      <c r="Z33" s="162"/>
      <c r="AA33" s="164">
        <f t="shared" si="5"/>
        <v>0</v>
      </c>
      <c r="AB33" s="165">
        <f t="shared" si="6"/>
        <v>0</v>
      </c>
      <c r="AC33" s="164">
        <f>AA33+' план по домам'!IN33</f>
        <v>0</v>
      </c>
      <c r="AD33" s="148">
        <f>AB33+' план по домам'!IO33</f>
        <v>0</v>
      </c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70"/>
      <c r="IQ33" s="10"/>
      <c r="IR33" s="10"/>
      <c r="IS33" s="10"/>
      <c r="IT33" s="10"/>
    </row>
    <row r="34" spans="1:254" s="178" customFormat="1" ht="18">
      <c r="A34" s="1">
        <v>28</v>
      </c>
      <c r="B34" s="41">
        <v>16</v>
      </c>
      <c r="C34" s="40" t="s">
        <v>529</v>
      </c>
      <c r="D34" s="42" t="s">
        <v>528</v>
      </c>
      <c r="E34" s="167"/>
      <c r="F34" s="167"/>
      <c r="G34" s="167"/>
      <c r="H34" s="167"/>
      <c r="I34" s="167">
        <v>8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8"/>
      <c r="Z34" s="162"/>
      <c r="AA34" s="164">
        <f t="shared" si="5"/>
        <v>8</v>
      </c>
      <c r="AB34" s="165">
        <f t="shared" si="6"/>
        <v>8</v>
      </c>
      <c r="AC34" s="164">
        <f>AA34+' план по домам'!IN34</f>
        <v>19</v>
      </c>
      <c r="AD34" s="148">
        <f>AB34+' план по домам'!IO34</f>
        <v>19</v>
      </c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70"/>
      <c r="IQ34" s="10"/>
      <c r="IR34" s="10"/>
      <c r="IS34" s="10"/>
      <c r="IT34" s="10"/>
    </row>
    <row r="35" spans="1:254" s="178" customFormat="1" ht="30">
      <c r="A35" s="1">
        <v>29</v>
      </c>
      <c r="B35" s="41">
        <v>17</v>
      </c>
      <c r="C35" s="40" t="s">
        <v>530</v>
      </c>
      <c r="D35" s="42" t="s">
        <v>528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162"/>
      <c r="AA35" s="164">
        <f t="shared" si="5"/>
        <v>0</v>
      </c>
      <c r="AB35" s="165">
        <f t="shared" si="6"/>
        <v>0</v>
      </c>
      <c r="AC35" s="164">
        <f>AA35+' план по домам'!IN35</f>
        <v>0</v>
      </c>
      <c r="AD35" s="148">
        <f>AB35+' план по домам'!IO35</f>
        <v>0</v>
      </c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70"/>
      <c r="IQ35" s="10"/>
      <c r="IR35" s="10"/>
      <c r="IS35" s="10"/>
      <c r="IT35" s="10"/>
    </row>
    <row r="36" spans="1:254" s="178" customFormat="1" ht="18">
      <c r="A36" s="1">
        <v>30</v>
      </c>
      <c r="B36" s="41">
        <v>18</v>
      </c>
      <c r="C36" s="54" t="s">
        <v>531</v>
      </c>
      <c r="D36" s="42" t="s">
        <v>508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8"/>
      <c r="Z36" s="162"/>
      <c r="AA36" s="164">
        <f t="shared" si="5"/>
        <v>0</v>
      </c>
      <c r="AB36" s="165">
        <f t="shared" si="6"/>
        <v>0</v>
      </c>
      <c r="AC36" s="164">
        <f>AA36+' план по домам'!IN36</f>
        <v>0</v>
      </c>
      <c r="AD36" s="148">
        <f>AB36+' план по домам'!IO36</f>
        <v>0</v>
      </c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70"/>
      <c r="IQ36" s="10"/>
      <c r="IR36" s="10"/>
      <c r="IS36" s="10"/>
      <c r="IT36" s="10"/>
    </row>
    <row r="37" spans="1:254" s="178" customFormat="1" ht="30">
      <c r="A37" s="1">
        <v>31</v>
      </c>
      <c r="B37" s="41">
        <v>19</v>
      </c>
      <c r="C37" s="53" t="s">
        <v>532</v>
      </c>
      <c r="D37" s="42" t="s">
        <v>528</v>
      </c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8"/>
      <c r="Z37" s="162"/>
      <c r="AA37" s="164">
        <f t="shared" si="5"/>
        <v>0</v>
      </c>
      <c r="AB37" s="165">
        <f t="shared" si="6"/>
        <v>0</v>
      </c>
      <c r="AC37" s="164">
        <f>AA37+' план по домам'!IN37</f>
        <v>0</v>
      </c>
      <c r="AD37" s="148">
        <f>AB37+' план по домам'!IO37</f>
        <v>0</v>
      </c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70"/>
      <c r="IQ37" s="10"/>
      <c r="IR37" s="10"/>
      <c r="IS37" s="10"/>
      <c r="IT37" s="10"/>
    </row>
    <row r="38" spans="1:254" s="178" customFormat="1" ht="18">
      <c r="A38" s="1">
        <v>32</v>
      </c>
      <c r="B38" s="41"/>
      <c r="C38" s="61" t="s">
        <v>533</v>
      </c>
      <c r="D38" s="42"/>
      <c r="E38" s="167">
        <f aca="true" t="shared" si="7" ref="E38:Z38">E39+E40+E41</f>
        <v>35</v>
      </c>
      <c r="F38" s="167">
        <f t="shared" si="7"/>
        <v>0</v>
      </c>
      <c r="G38" s="167">
        <f t="shared" si="7"/>
        <v>0</v>
      </c>
      <c r="H38" s="167">
        <f t="shared" si="7"/>
        <v>0</v>
      </c>
      <c r="I38" s="167">
        <f t="shared" si="7"/>
        <v>41</v>
      </c>
      <c r="J38" s="167">
        <f t="shared" si="7"/>
        <v>0</v>
      </c>
      <c r="K38" s="167">
        <f t="shared" si="7"/>
        <v>0</v>
      </c>
      <c r="L38" s="167">
        <f t="shared" si="7"/>
        <v>0</v>
      </c>
      <c r="M38" s="167">
        <f t="shared" si="7"/>
        <v>0</v>
      </c>
      <c r="N38" s="167">
        <f t="shared" si="7"/>
        <v>0</v>
      </c>
      <c r="O38" s="167">
        <f t="shared" si="7"/>
        <v>0</v>
      </c>
      <c r="P38" s="167">
        <f t="shared" si="7"/>
        <v>0</v>
      </c>
      <c r="Q38" s="167">
        <f t="shared" si="7"/>
        <v>0</v>
      </c>
      <c r="R38" s="167">
        <f t="shared" si="7"/>
        <v>0</v>
      </c>
      <c r="S38" s="167">
        <f t="shared" si="7"/>
        <v>0</v>
      </c>
      <c r="T38" s="167">
        <f t="shared" si="7"/>
        <v>0</v>
      </c>
      <c r="U38" s="167">
        <f t="shared" si="7"/>
        <v>0</v>
      </c>
      <c r="V38" s="167">
        <f t="shared" si="7"/>
        <v>0</v>
      </c>
      <c r="W38" s="167">
        <f t="shared" si="7"/>
        <v>0</v>
      </c>
      <c r="X38" s="167">
        <f t="shared" si="7"/>
        <v>0</v>
      </c>
      <c r="Y38" s="167">
        <f t="shared" si="7"/>
        <v>0</v>
      </c>
      <c r="Z38" s="167">
        <f t="shared" si="7"/>
        <v>0</v>
      </c>
      <c r="AA38" s="164">
        <f t="shared" si="5"/>
        <v>76</v>
      </c>
      <c r="AB38" s="165">
        <f t="shared" si="6"/>
        <v>41</v>
      </c>
      <c r="AC38" s="164">
        <f>AA38+' план по домам'!IN38</f>
        <v>183</v>
      </c>
      <c r="AD38" s="148">
        <f>AB38+' план по домам'!IO38</f>
        <v>82</v>
      </c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  <c r="IQ38" s="10"/>
      <c r="IR38" s="10"/>
      <c r="IS38" s="10"/>
      <c r="IT38" s="10"/>
    </row>
    <row r="39" spans="1:254" s="178" customFormat="1" ht="30">
      <c r="A39" s="1">
        <v>33</v>
      </c>
      <c r="B39" s="41">
        <v>20</v>
      </c>
      <c r="C39" s="40" t="s">
        <v>534</v>
      </c>
      <c r="D39" s="42" t="s">
        <v>508</v>
      </c>
      <c r="E39" s="167"/>
      <c r="F39" s="167"/>
      <c r="G39" s="167"/>
      <c r="H39" s="167"/>
      <c r="I39" s="180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8"/>
      <c r="Z39" s="162"/>
      <c r="AA39" s="164">
        <f t="shared" si="5"/>
        <v>0</v>
      </c>
      <c r="AB39" s="165">
        <f t="shared" si="6"/>
        <v>0</v>
      </c>
      <c r="AC39" s="164">
        <f>AA39+' план по домам'!IN39</f>
        <v>0</v>
      </c>
      <c r="AD39" s="148">
        <f>AB39+' план по домам'!IO39</f>
        <v>0</v>
      </c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70"/>
      <c r="IQ39" s="10"/>
      <c r="IR39" s="10"/>
      <c r="IS39" s="10"/>
      <c r="IT39" s="10"/>
    </row>
    <row r="40" spans="1:254" s="178" customFormat="1" ht="30">
      <c r="A40" s="1">
        <v>34</v>
      </c>
      <c r="B40" s="41">
        <v>21</v>
      </c>
      <c r="C40" s="54" t="s">
        <v>535</v>
      </c>
      <c r="D40" s="42" t="s">
        <v>508</v>
      </c>
      <c r="E40" s="167">
        <v>35</v>
      </c>
      <c r="F40" s="167"/>
      <c r="G40" s="167"/>
      <c r="H40" s="167"/>
      <c r="I40" s="167">
        <v>41</v>
      </c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8"/>
      <c r="Z40" s="162"/>
      <c r="AA40" s="164">
        <f t="shared" si="5"/>
        <v>76</v>
      </c>
      <c r="AB40" s="165">
        <f t="shared" si="6"/>
        <v>41</v>
      </c>
      <c r="AC40" s="164">
        <f>AA40+' план по домам'!IN40</f>
        <v>183</v>
      </c>
      <c r="AD40" s="148">
        <f>AB40+' план по домам'!IO40</f>
        <v>82</v>
      </c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70"/>
      <c r="IQ40" s="10"/>
      <c r="IR40" s="10"/>
      <c r="IS40" s="10"/>
      <c r="IT40" s="10"/>
    </row>
    <row r="41" spans="1:254" s="178" customFormat="1" ht="18">
      <c r="A41" s="1">
        <v>35</v>
      </c>
      <c r="B41" s="41">
        <v>22</v>
      </c>
      <c r="C41" s="40" t="s">
        <v>536</v>
      </c>
      <c r="D41" s="42" t="s">
        <v>508</v>
      </c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8"/>
      <c r="Z41" s="162"/>
      <c r="AA41" s="164">
        <f t="shared" si="5"/>
        <v>0</v>
      </c>
      <c r="AB41" s="165">
        <f t="shared" si="6"/>
        <v>0</v>
      </c>
      <c r="AC41" s="164">
        <f>AA41+' план по домам'!IN41</f>
        <v>0</v>
      </c>
      <c r="AD41" s="148">
        <f>AB41+' план по домам'!IO41</f>
        <v>0</v>
      </c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IQ41" s="10"/>
      <c r="IR41" s="10"/>
      <c r="IS41" s="10"/>
      <c r="IT41" s="10"/>
    </row>
    <row r="42" spans="1:254" s="178" customFormat="1" ht="18">
      <c r="A42" s="1">
        <v>36</v>
      </c>
      <c r="B42" s="41">
        <v>23</v>
      </c>
      <c r="C42" s="40" t="s">
        <v>537</v>
      </c>
      <c r="D42" s="42" t="s">
        <v>508</v>
      </c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8"/>
      <c r="Z42" s="162"/>
      <c r="AA42" s="164">
        <f t="shared" si="5"/>
        <v>0</v>
      </c>
      <c r="AB42" s="165">
        <f t="shared" si="6"/>
        <v>0</v>
      </c>
      <c r="AC42" s="164">
        <f>AA42+' план по домам'!IN42</f>
        <v>0</v>
      </c>
      <c r="AD42" s="148">
        <f>AB42+' план по домам'!IO42</f>
        <v>0</v>
      </c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70"/>
      <c r="IQ42" s="10"/>
      <c r="IR42" s="10"/>
      <c r="IS42" s="10"/>
      <c r="IT42" s="10"/>
    </row>
    <row r="43" spans="1:254" s="178" customFormat="1" ht="18">
      <c r="A43" s="1">
        <v>37</v>
      </c>
      <c r="B43" s="41"/>
      <c r="C43" s="40" t="s">
        <v>538</v>
      </c>
      <c r="D43" s="42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8"/>
      <c r="Z43" s="162"/>
      <c r="AA43" s="164">
        <f t="shared" si="5"/>
        <v>0</v>
      </c>
      <c r="AB43" s="165">
        <f t="shared" si="6"/>
        <v>0</v>
      </c>
      <c r="AC43" s="164">
        <f>AA43+' план по домам'!IN43</f>
        <v>0</v>
      </c>
      <c r="AD43" s="148">
        <f>AB43+' план по домам'!IO43</f>
        <v>0</v>
      </c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  <c r="IQ43" s="10"/>
      <c r="IR43" s="10"/>
      <c r="IS43" s="10"/>
      <c r="IT43" s="10"/>
    </row>
    <row r="44" spans="1:254" s="178" customFormat="1" ht="30">
      <c r="A44" s="1">
        <v>38</v>
      </c>
      <c r="B44" s="41">
        <v>24</v>
      </c>
      <c r="C44" s="53" t="s">
        <v>539</v>
      </c>
      <c r="D44" s="42" t="s">
        <v>508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8"/>
      <c r="Z44" s="162"/>
      <c r="AA44" s="164">
        <f t="shared" si="5"/>
        <v>0</v>
      </c>
      <c r="AB44" s="165">
        <f t="shared" si="6"/>
        <v>0</v>
      </c>
      <c r="AC44" s="164">
        <f>AA44+' план по домам'!IN44</f>
        <v>10</v>
      </c>
      <c r="AD44" s="148">
        <f>AB44+' план по домам'!IO44</f>
        <v>0</v>
      </c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IQ44" s="10"/>
      <c r="IR44" s="10"/>
      <c r="IS44" s="10"/>
      <c r="IT44" s="10"/>
    </row>
    <row r="45" spans="1:254" s="178" customFormat="1" ht="18">
      <c r="A45" s="1">
        <v>39</v>
      </c>
      <c r="B45" s="41">
        <v>25</v>
      </c>
      <c r="C45" s="40" t="s">
        <v>540</v>
      </c>
      <c r="D45" s="42" t="s">
        <v>541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8"/>
      <c r="Z45" s="162"/>
      <c r="AA45" s="164">
        <f t="shared" si="5"/>
        <v>0</v>
      </c>
      <c r="AB45" s="165">
        <f t="shared" si="6"/>
        <v>0</v>
      </c>
      <c r="AC45" s="164">
        <f>AA45+' план по домам'!IN45</f>
        <v>0</v>
      </c>
      <c r="AD45" s="148">
        <f>AB45+' план по домам'!IO45</f>
        <v>0</v>
      </c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IQ45" s="10"/>
      <c r="IR45" s="10"/>
      <c r="IS45" s="10"/>
      <c r="IT45" s="10"/>
    </row>
    <row r="46" spans="1:254" s="178" customFormat="1" ht="18">
      <c r="A46" s="1">
        <v>40</v>
      </c>
      <c r="B46" s="41">
        <v>26</v>
      </c>
      <c r="C46" s="40" t="s">
        <v>542</v>
      </c>
      <c r="D46" s="42" t="s">
        <v>541</v>
      </c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8"/>
      <c r="Z46" s="162"/>
      <c r="AA46" s="164">
        <f t="shared" si="5"/>
        <v>0</v>
      </c>
      <c r="AB46" s="165">
        <f t="shared" si="6"/>
        <v>0</v>
      </c>
      <c r="AC46" s="164">
        <f>AA46+' план по домам'!IN46</f>
        <v>0</v>
      </c>
      <c r="AD46" s="148">
        <f>AB46+' план по домам'!IO46</f>
        <v>0</v>
      </c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70"/>
      <c r="IQ46" s="10"/>
      <c r="IR46" s="10"/>
      <c r="IS46" s="10"/>
      <c r="IT46" s="10"/>
    </row>
    <row r="47" spans="1:254" s="178" customFormat="1" ht="18">
      <c r="A47" s="1">
        <v>41</v>
      </c>
      <c r="B47" s="41">
        <v>27</v>
      </c>
      <c r="C47" s="40" t="s">
        <v>543</v>
      </c>
      <c r="D47" s="42" t="s">
        <v>502</v>
      </c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8"/>
      <c r="Z47" s="162"/>
      <c r="AA47" s="164">
        <f t="shared" si="5"/>
        <v>0</v>
      </c>
      <c r="AB47" s="165">
        <f t="shared" si="6"/>
        <v>0</v>
      </c>
      <c r="AC47" s="164">
        <f>AA47+' план по домам'!IN47</f>
        <v>0</v>
      </c>
      <c r="AD47" s="148">
        <f>AB47+' план по домам'!IO47</f>
        <v>0</v>
      </c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  <c r="IQ47" s="10"/>
      <c r="IR47" s="10"/>
      <c r="IS47" s="10"/>
      <c r="IT47" s="10"/>
    </row>
    <row r="48" spans="1:254" s="178" customFormat="1" ht="18">
      <c r="A48" s="1">
        <v>42</v>
      </c>
      <c r="B48" s="41">
        <v>28</v>
      </c>
      <c r="C48" s="40" t="s">
        <v>544</v>
      </c>
      <c r="D48" s="42" t="s">
        <v>508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8"/>
      <c r="Z48" s="162"/>
      <c r="AA48" s="164">
        <f t="shared" si="5"/>
        <v>0</v>
      </c>
      <c r="AB48" s="165">
        <f t="shared" si="6"/>
        <v>0</v>
      </c>
      <c r="AC48" s="164">
        <f>AA48+' план по домам'!IN48</f>
        <v>0</v>
      </c>
      <c r="AD48" s="148">
        <f>AB48+' план по домам'!IO48</f>
        <v>0</v>
      </c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70"/>
      <c r="IQ48" s="10"/>
      <c r="IR48" s="10"/>
      <c r="IS48" s="10"/>
      <c r="IT48" s="10"/>
    </row>
    <row r="49" spans="1:254" s="178" customFormat="1" ht="18">
      <c r="A49" s="1">
        <v>43</v>
      </c>
      <c r="B49" s="41"/>
      <c r="C49" s="38" t="s">
        <v>545</v>
      </c>
      <c r="D49" s="42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  <c r="Z49" s="167"/>
      <c r="AA49" s="164">
        <f t="shared" si="5"/>
        <v>0</v>
      </c>
      <c r="AB49" s="165">
        <f t="shared" si="6"/>
        <v>0</v>
      </c>
      <c r="AC49" s="164">
        <f>AA49+' план по домам'!IN49</f>
        <v>0</v>
      </c>
      <c r="AD49" s="148">
        <f>AB49+' план по домам'!IO49</f>
        <v>0</v>
      </c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70"/>
      <c r="IQ49" s="10"/>
      <c r="IR49" s="10"/>
      <c r="IS49" s="10"/>
      <c r="IT49" s="10"/>
    </row>
    <row r="50" spans="1:254" s="178" customFormat="1" ht="18">
      <c r="A50" s="1">
        <v>44</v>
      </c>
      <c r="B50" s="41"/>
      <c r="C50" s="62" t="s">
        <v>546</v>
      </c>
      <c r="D50" s="42"/>
      <c r="E50" s="167">
        <f aca="true" t="shared" si="8" ref="E50:Z50">E51+E52+E53+E54+E55+E56+E57+E58</f>
        <v>0</v>
      </c>
      <c r="F50" s="167">
        <f t="shared" si="8"/>
        <v>0</v>
      </c>
      <c r="G50" s="167">
        <f t="shared" si="8"/>
        <v>0</v>
      </c>
      <c r="H50" s="167">
        <f t="shared" si="8"/>
        <v>0</v>
      </c>
      <c r="I50" s="167">
        <f t="shared" si="8"/>
        <v>0</v>
      </c>
      <c r="J50" s="167">
        <f t="shared" si="8"/>
        <v>0</v>
      </c>
      <c r="K50" s="167">
        <f t="shared" si="8"/>
        <v>0</v>
      </c>
      <c r="L50" s="167">
        <f t="shared" si="8"/>
        <v>0</v>
      </c>
      <c r="M50" s="167">
        <f t="shared" si="8"/>
        <v>0</v>
      </c>
      <c r="N50" s="167">
        <f t="shared" si="8"/>
        <v>0</v>
      </c>
      <c r="O50" s="167">
        <f t="shared" si="8"/>
        <v>0</v>
      </c>
      <c r="P50" s="167">
        <f t="shared" si="8"/>
        <v>0</v>
      </c>
      <c r="Q50" s="167">
        <f t="shared" si="8"/>
        <v>0</v>
      </c>
      <c r="R50" s="167">
        <f t="shared" si="8"/>
        <v>0</v>
      </c>
      <c r="S50" s="167">
        <f t="shared" si="8"/>
        <v>0</v>
      </c>
      <c r="T50" s="167">
        <f t="shared" si="8"/>
        <v>0</v>
      </c>
      <c r="U50" s="167">
        <f t="shared" si="8"/>
        <v>0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4">
        <f t="shared" si="5"/>
        <v>0</v>
      </c>
      <c r="AB50" s="165">
        <f t="shared" si="6"/>
        <v>0</v>
      </c>
      <c r="AC50" s="181">
        <f>AC51+AC52+AC53+AC54+AC55+AC56+AC57+AC58</f>
        <v>472</v>
      </c>
      <c r="AD50" s="148">
        <f>AB50+' план по домам'!IO50</f>
        <v>134</v>
      </c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70"/>
      <c r="IQ50" s="10"/>
      <c r="IR50" s="10"/>
      <c r="IS50" s="10"/>
      <c r="IT50" s="10"/>
    </row>
    <row r="51" spans="1:254" s="178" customFormat="1" ht="18">
      <c r="A51" s="1">
        <v>45</v>
      </c>
      <c r="B51" s="41">
        <v>29</v>
      </c>
      <c r="C51" s="40" t="s">
        <v>547</v>
      </c>
      <c r="D51" s="42" t="s">
        <v>508</v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8"/>
      <c r="Z51" s="162"/>
      <c r="AA51" s="164">
        <f t="shared" si="5"/>
        <v>0</v>
      </c>
      <c r="AB51" s="165">
        <f t="shared" si="6"/>
        <v>0</v>
      </c>
      <c r="AC51" s="164">
        <f>AA51+' план по домам'!IN51</f>
        <v>0</v>
      </c>
      <c r="AD51" s="148">
        <f>AB51+' план по домам'!IO51</f>
        <v>0</v>
      </c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70"/>
      <c r="IQ51" s="10"/>
      <c r="IR51" s="10"/>
      <c r="IS51" s="10"/>
      <c r="IT51" s="10"/>
    </row>
    <row r="52" spans="1:254" s="178" customFormat="1" ht="18">
      <c r="A52" s="1">
        <v>46</v>
      </c>
      <c r="B52" s="41">
        <v>30</v>
      </c>
      <c r="C52" s="40" t="s">
        <v>548</v>
      </c>
      <c r="D52" s="42" t="s">
        <v>508</v>
      </c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8"/>
      <c r="Z52" s="162"/>
      <c r="AA52" s="164">
        <f t="shared" si="5"/>
        <v>0</v>
      </c>
      <c r="AB52" s="165">
        <f t="shared" si="6"/>
        <v>0</v>
      </c>
      <c r="AC52" s="164">
        <f>AA52+' план по домам'!IN52</f>
        <v>0</v>
      </c>
      <c r="AD52" s="148">
        <f>AB52+' план по домам'!IO52</f>
        <v>0</v>
      </c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70"/>
      <c r="IQ52" s="10"/>
      <c r="IR52" s="10"/>
      <c r="IS52" s="10"/>
      <c r="IT52" s="10"/>
    </row>
    <row r="53" spans="1:254" s="178" customFormat="1" ht="18">
      <c r="A53" s="1">
        <v>47</v>
      </c>
      <c r="B53" s="41">
        <v>31</v>
      </c>
      <c r="C53" s="40" t="s">
        <v>549</v>
      </c>
      <c r="D53" s="42" t="s">
        <v>508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8"/>
      <c r="Z53" s="162"/>
      <c r="AA53" s="164">
        <f t="shared" si="5"/>
        <v>0</v>
      </c>
      <c r="AB53" s="165">
        <f t="shared" si="6"/>
        <v>0</v>
      </c>
      <c r="AC53" s="164">
        <f>AA53+' план по домам'!IN53</f>
        <v>23</v>
      </c>
      <c r="AD53" s="148">
        <f>AB53+' план по домам'!IO53</f>
        <v>10</v>
      </c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70"/>
      <c r="IQ53" s="10"/>
      <c r="IR53" s="10"/>
      <c r="IS53" s="10"/>
      <c r="IT53" s="10"/>
    </row>
    <row r="54" spans="1:254" s="178" customFormat="1" ht="18">
      <c r="A54" s="1">
        <v>48</v>
      </c>
      <c r="B54" s="41">
        <v>32</v>
      </c>
      <c r="C54" s="40" t="s">
        <v>550</v>
      </c>
      <c r="D54" s="42" t="s">
        <v>508</v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8"/>
      <c r="Z54" s="162"/>
      <c r="AA54" s="164">
        <f t="shared" si="5"/>
        <v>0</v>
      </c>
      <c r="AB54" s="165">
        <f t="shared" si="6"/>
        <v>0</v>
      </c>
      <c r="AC54" s="164">
        <f>AA54+' план по домам'!IN54</f>
        <v>175</v>
      </c>
      <c r="AD54" s="148">
        <f>AB54+' план по домам'!IO54</f>
        <v>60</v>
      </c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70"/>
      <c r="IQ54" s="10"/>
      <c r="IR54" s="10"/>
      <c r="IS54" s="10"/>
      <c r="IT54" s="10"/>
    </row>
    <row r="55" spans="1:254" s="178" customFormat="1" ht="18">
      <c r="A55" s="1">
        <v>49</v>
      </c>
      <c r="B55" s="41">
        <v>33</v>
      </c>
      <c r="C55" s="40" t="s">
        <v>551</v>
      </c>
      <c r="D55" s="42" t="s">
        <v>508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8"/>
      <c r="Z55" s="162"/>
      <c r="AA55" s="164">
        <f t="shared" si="5"/>
        <v>0</v>
      </c>
      <c r="AB55" s="165">
        <f t="shared" si="6"/>
        <v>0</v>
      </c>
      <c r="AC55" s="164">
        <f>AA55+' план по домам'!IN55</f>
        <v>159</v>
      </c>
      <c r="AD55" s="148">
        <f>AB55+' план по домам'!IO55</f>
        <v>54</v>
      </c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70"/>
      <c r="IQ55" s="10"/>
      <c r="IR55" s="10"/>
      <c r="IS55" s="10"/>
      <c r="IT55" s="10"/>
    </row>
    <row r="56" spans="1:254" s="178" customFormat="1" ht="18">
      <c r="A56" s="1">
        <v>50</v>
      </c>
      <c r="B56" s="41">
        <v>34</v>
      </c>
      <c r="C56" s="40" t="s">
        <v>552</v>
      </c>
      <c r="D56" s="42" t="s">
        <v>508</v>
      </c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8"/>
      <c r="Z56" s="162"/>
      <c r="AA56" s="164">
        <f t="shared" si="5"/>
        <v>0</v>
      </c>
      <c r="AB56" s="165">
        <f t="shared" si="6"/>
        <v>0</v>
      </c>
      <c r="AC56" s="164">
        <f>AA56+' план по домам'!IN56</f>
        <v>75</v>
      </c>
      <c r="AD56" s="148">
        <f>AB56+' план по домам'!IO56</f>
        <v>0</v>
      </c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70"/>
      <c r="IQ56" s="10"/>
      <c r="IR56" s="10"/>
      <c r="IS56" s="10"/>
      <c r="IT56" s="10"/>
    </row>
    <row r="57" spans="1:254" s="178" customFormat="1" ht="18">
      <c r="A57" s="1">
        <v>51</v>
      </c>
      <c r="B57" s="41">
        <v>35</v>
      </c>
      <c r="C57" s="40" t="s">
        <v>553</v>
      </c>
      <c r="D57" s="42" t="s">
        <v>508</v>
      </c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8"/>
      <c r="Z57" s="162"/>
      <c r="AA57" s="164">
        <f t="shared" si="5"/>
        <v>0</v>
      </c>
      <c r="AB57" s="165">
        <f t="shared" si="6"/>
        <v>0</v>
      </c>
      <c r="AC57" s="164">
        <f>AA57+' план по домам'!IN57</f>
        <v>10</v>
      </c>
      <c r="AD57" s="148">
        <f>AB57+' план по домам'!IO57</f>
        <v>10</v>
      </c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70"/>
      <c r="IQ57" s="10"/>
      <c r="IR57" s="10"/>
      <c r="IS57" s="10"/>
      <c r="IT57" s="10"/>
    </row>
    <row r="58" spans="1:254" s="178" customFormat="1" ht="18">
      <c r="A58" s="1">
        <v>52</v>
      </c>
      <c r="B58" s="41">
        <v>36</v>
      </c>
      <c r="C58" s="40" t="s">
        <v>554</v>
      </c>
      <c r="D58" s="42" t="s">
        <v>508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8"/>
      <c r="Z58" s="167"/>
      <c r="AA58" s="164">
        <f t="shared" si="5"/>
        <v>0</v>
      </c>
      <c r="AB58" s="165">
        <f t="shared" si="6"/>
        <v>0</v>
      </c>
      <c r="AC58" s="164">
        <f>AA58+' план по домам'!IN58</f>
        <v>30</v>
      </c>
      <c r="AD58" s="148">
        <f>AB58+' план по домам'!IO58</f>
        <v>0</v>
      </c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70"/>
      <c r="IQ58" s="10"/>
      <c r="IR58" s="10"/>
      <c r="IS58" s="10"/>
      <c r="IT58" s="10"/>
    </row>
    <row r="59" spans="1:254" s="178" customFormat="1" ht="18">
      <c r="A59" s="1">
        <v>53</v>
      </c>
      <c r="B59" s="41"/>
      <c r="C59" s="38" t="s">
        <v>555</v>
      </c>
      <c r="D59" s="42"/>
      <c r="E59" s="167">
        <f aca="true" t="shared" si="9" ref="E59:Z59">E60+E61+E62+E63+E64+E65+E66+E67</f>
        <v>0</v>
      </c>
      <c r="F59" s="167">
        <f t="shared" si="9"/>
        <v>0</v>
      </c>
      <c r="G59" s="167">
        <f t="shared" si="9"/>
        <v>0</v>
      </c>
      <c r="H59" s="167">
        <f t="shared" si="9"/>
        <v>0</v>
      </c>
      <c r="I59" s="167">
        <f t="shared" si="9"/>
        <v>0</v>
      </c>
      <c r="J59" s="167">
        <f t="shared" si="9"/>
        <v>0</v>
      </c>
      <c r="K59" s="167">
        <f t="shared" si="9"/>
        <v>0</v>
      </c>
      <c r="L59" s="167">
        <f t="shared" si="9"/>
        <v>0</v>
      </c>
      <c r="M59" s="167">
        <f t="shared" si="9"/>
        <v>0</v>
      </c>
      <c r="N59" s="167">
        <f t="shared" si="9"/>
        <v>0</v>
      </c>
      <c r="O59" s="167">
        <f t="shared" si="9"/>
        <v>0</v>
      </c>
      <c r="P59" s="167">
        <f t="shared" si="9"/>
        <v>0</v>
      </c>
      <c r="Q59" s="167">
        <f t="shared" si="9"/>
        <v>0</v>
      </c>
      <c r="R59" s="167">
        <f t="shared" si="9"/>
        <v>0</v>
      </c>
      <c r="S59" s="167">
        <f t="shared" si="9"/>
        <v>0</v>
      </c>
      <c r="T59" s="167">
        <f t="shared" si="9"/>
        <v>0</v>
      </c>
      <c r="U59" s="167">
        <f t="shared" si="9"/>
        <v>0</v>
      </c>
      <c r="V59" s="167">
        <f t="shared" si="9"/>
        <v>0</v>
      </c>
      <c r="W59" s="167">
        <f t="shared" si="9"/>
        <v>0</v>
      </c>
      <c r="X59" s="167">
        <f t="shared" si="9"/>
        <v>0</v>
      </c>
      <c r="Y59" s="167">
        <f t="shared" si="9"/>
        <v>25</v>
      </c>
      <c r="Z59" s="167">
        <f t="shared" si="9"/>
        <v>25</v>
      </c>
      <c r="AA59" s="164">
        <f t="shared" si="5"/>
        <v>50</v>
      </c>
      <c r="AB59" s="165">
        <f t="shared" si="6"/>
        <v>25</v>
      </c>
      <c r="AC59" s="181">
        <f>AC60+AC61+AC62+AC63+AC64+AC65+AC66+AC67</f>
        <v>450</v>
      </c>
      <c r="AD59" s="148">
        <f>AB59+' план по домам'!IO59</f>
        <v>130</v>
      </c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70"/>
      <c r="IQ59" s="10"/>
      <c r="IR59" s="10"/>
      <c r="IS59" s="10"/>
      <c r="IT59" s="10"/>
    </row>
    <row r="60" spans="1:254" s="178" customFormat="1" ht="18">
      <c r="A60" s="1">
        <v>54</v>
      </c>
      <c r="B60" s="41">
        <v>29</v>
      </c>
      <c r="C60" s="40" t="s">
        <v>547</v>
      </c>
      <c r="D60" s="42" t="s">
        <v>508</v>
      </c>
      <c r="E60" s="171"/>
      <c r="F60" s="171"/>
      <c r="G60" s="173"/>
      <c r="H60" s="173"/>
      <c r="I60" s="173"/>
      <c r="J60" s="174"/>
      <c r="K60" s="173"/>
      <c r="L60" s="174"/>
      <c r="M60" s="173"/>
      <c r="N60" s="173"/>
      <c r="O60" s="173"/>
      <c r="P60" s="173"/>
      <c r="Q60" s="174"/>
      <c r="R60" s="173"/>
      <c r="S60" s="173"/>
      <c r="T60" s="173"/>
      <c r="U60" s="173"/>
      <c r="V60" s="174"/>
      <c r="W60" s="174"/>
      <c r="X60" s="174"/>
      <c r="Y60" s="175"/>
      <c r="Z60" s="174"/>
      <c r="AA60" s="164">
        <f t="shared" si="5"/>
        <v>0</v>
      </c>
      <c r="AB60" s="165">
        <f t="shared" si="6"/>
        <v>0</v>
      </c>
      <c r="AC60" s="164">
        <f>AA60+' план по домам'!IN60</f>
        <v>0</v>
      </c>
      <c r="AD60" s="148">
        <f>AB60+' план по домам'!IO60</f>
        <v>0</v>
      </c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70"/>
      <c r="IQ60" s="10"/>
      <c r="IR60" s="10"/>
      <c r="IS60" s="10"/>
      <c r="IT60" s="10"/>
    </row>
    <row r="61" spans="1:254" s="178" customFormat="1" ht="18">
      <c r="A61" s="1">
        <v>55</v>
      </c>
      <c r="B61" s="41">
        <v>30</v>
      </c>
      <c r="C61" s="40" t="s">
        <v>548</v>
      </c>
      <c r="D61" s="42" t="s">
        <v>508</v>
      </c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82">
        <v>10</v>
      </c>
      <c r="Z61" s="162"/>
      <c r="AA61" s="164">
        <f t="shared" si="5"/>
        <v>10</v>
      </c>
      <c r="AB61" s="165">
        <f t="shared" si="6"/>
        <v>10</v>
      </c>
      <c r="AC61" s="164">
        <f>AA61+' план по домам'!IN61</f>
        <v>30</v>
      </c>
      <c r="AD61" s="148">
        <f>AB61+' план по домам'!IO61</f>
        <v>10</v>
      </c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70"/>
      <c r="IQ61" s="10"/>
      <c r="IR61" s="10"/>
      <c r="IS61" s="10"/>
      <c r="IT61" s="10"/>
    </row>
    <row r="62" spans="1:254" s="178" customFormat="1" ht="18">
      <c r="A62" s="1">
        <v>56</v>
      </c>
      <c r="B62" s="41">
        <v>31</v>
      </c>
      <c r="C62" s="40" t="s">
        <v>549</v>
      </c>
      <c r="D62" s="42" t="s">
        <v>508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82">
        <v>5</v>
      </c>
      <c r="Z62" s="162"/>
      <c r="AA62" s="164">
        <f t="shared" si="5"/>
        <v>5</v>
      </c>
      <c r="AB62" s="165">
        <f t="shared" si="6"/>
        <v>5</v>
      </c>
      <c r="AC62" s="164">
        <f>AA62+' план по домам'!IN62</f>
        <v>5</v>
      </c>
      <c r="AD62" s="148">
        <f>AB62+' план по домам'!IO62</f>
        <v>5</v>
      </c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70"/>
      <c r="IQ62" s="10"/>
      <c r="IR62" s="10"/>
      <c r="IS62" s="10"/>
      <c r="IT62" s="10"/>
    </row>
    <row r="63" spans="1:254" s="178" customFormat="1" ht="18">
      <c r="A63" s="1">
        <v>57</v>
      </c>
      <c r="B63" s="41">
        <v>32</v>
      </c>
      <c r="C63" s="40" t="s">
        <v>550</v>
      </c>
      <c r="D63" s="42" t="s">
        <v>508</v>
      </c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8"/>
      <c r="Z63" s="183">
        <v>5</v>
      </c>
      <c r="AA63" s="164">
        <f t="shared" si="5"/>
        <v>5</v>
      </c>
      <c r="AB63" s="165">
        <f t="shared" si="6"/>
        <v>0</v>
      </c>
      <c r="AC63" s="164">
        <f>AA63+' план по домам'!IN63</f>
        <v>40</v>
      </c>
      <c r="AD63" s="148">
        <f>AB63+' план по домам'!IO63</f>
        <v>0</v>
      </c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70"/>
      <c r="IQ63" s="10"/>
      <c r="IR63" s="10"/>
      <c r="IS63" s="10"/>
      <c r="IT63" s="10"/>
    </row>
    <row r="64" spans="1:254" s="178" customFormat="1" ht="18">
      <c r="A64" s="1">
        <v>58</v>
      </c>
      <c r="B64" s="41">
        <v>33</v>
      </c>
      <c r="C64" s="40" t="s">
        <v>551</v>
      </c>
      <c r="D64" s="42" t="s">
        <v>508</v>
      </c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8"/>
      <c r="Z64" s="162"/>
      <c r="AA64" s="164">
        <f t="shared" si="5"/>
        <v>0</v>
      </c>
      <c r="AB64" s="165">
        <f t="shared" si="6"/>
        <v>0</v>
      </c>
      <c r="AC64" s="164">
        <f>AA64+' план по домам'!IN64</f>
        <v>195</v>
      </c>
      <c r="AD64" s="148">
        <f>AB64+' план по домам'!IO64</f>
        <v>85</v>
      </c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70"/>
      <c r="IQ64" s="10"/>
      <c r="IR64" s="10"/>
      <c r="IS64" s="10"/>
      <c r="IT64" s="10"/>
    </row>
    <row r="65" spans="1:254" s="178" customFormat="1" ht="18">
      <c r="A65" s="1">
        <v>59</v>
      </c>
      <c r="B65" s="41">
        <v>34</v>
      </c>
      <c r="C65" s="40" t="s">
        <v>552</v>
      </c>
      <c r="D65" s="42" t="s">
        <v>508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82">
        <v>10</v>
      </c>
      <c r="Z65" s="183">
        <v>20</v>
      </c>
      <c r="AA65" s="164">
        <f t="shared" si="5"/>
        <v>30</v>
      </c>
      <c r="AB65" s="165">
        <f t="shared" si="6"/>
        <v>10</v>
      </c>
      <c r="AC65" s="164">
        <f>AA65+' план по домам'!IN65</f>
        <v>120</v>
      </c>
      <c r="AD65" s="148">
        <f>AB65+' план по домам'!IO65</f>
        <v>30</v>
      </c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70"/>
      <c r="IQ65" s="10"/>
      <c r="IR65" s="10"/>
      <c r="IS65" s="10"/>
      <c r="IT65" s="10"/>
    </row>
    <row r="66" spans="1:254" s="178" customFormat="1" ht="18">
      <c r="A66" s="1">
        <v>60</v>
      </c>
      <c r="B66" s="41">
        <v>35</v>
      </c>
      <c r="C66" s="40" t="s">
        <v>553</v>
      </c>
      <c r="D66" s="42" t="s">
        <v>508</v>
      </c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8"/>
      <c r="Z66" s="162"/>
      <c r="AA66" s="164">
        <f t="shared" si="5"/>
        <v>0</v>
      </c>
      <c r="AB66" s="165">
        <f t="shared" si="6"/>
        <v>0</v>
      </c>
      <c r="AC66" s="164">
        <f>AA66+' план по домам'!IN66</f>
        <v>60</v>
      </c>
      <c r="AD66" s="148">
        <f>AB66+' план по домам'!IO66</f>
        <v>0</v>
      </c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70"/>
      <c r="IQ66" s="10"/>
      <c r="IR66" s="10"/>
      <c r="IS66" s="10"/>
      <c r="IT66" s="10"/>
    </row>
    <row r="67" spans="1:254" s="178" customFormat="1" ht="18">
      <c r="A67" s="1">
        <v>61</v>
      </c>
      <c r="B67" s="41">
        <v>36</v>
      </c>
      <c r="C67" s="40" t="s">
        <v>554</v>
      </c>
      <c r="D67" s="42" t="s">
        <v>508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8"/>
      <c r="Z67" s="167"/>
      <c r="AA67" s="164">
        <f t="shared" si="5"/>
        <v>0</v>
      </c>
      <c r="AB67" s="165">
        <f t="shared" si="6"/>
        <v>0</v>
      </c>
      <c r="AC67" s="164">
        <f>AA67+' план по домам'!IN67</f>
        <v>0</v>
      </c>
      <c r="AD67" s="148">
        <f>AB67+' план по домам'!IO67</f>
        <v>0</v>
      </c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70"/>
      <c r="IQ67" s="10"/>
      <c r="IR67" s="10"/>
      <c r="IS67" s="10"/>
      <c r="IT67" s="10"/>
    </row>
    <row r="68" spans="1:254" s="178" customFormat="1" ht="18">
      <c r="A68" s="1">
        <v>62</v>
      </c>
      <c r="B68" s="41"/>
      <c r="C68" s="38" t="s">
        <v>556</v>
      </c>
      <c r="D68" s="42"/>
      <c r="E68" s="171">
        <f aca="true" t="shared" si="10" ref="E68:Z68">E69+E70+E71+E72+E73+E74+E75+E76</f>
        <v>2</v>
      </c>
      <c r="F68" s="171">
        <f t="shared" si="10"/>
        <v>2</v>
      </c>
      <c r="G68" s="171">
        <f t="shared" si="10"/>
        <v>2</v>
      </c>
      <c r="H68" s="171">
        <f t="shared" si="10"/>
        <v>0</v>
      </c>
      <c r="I68" s="171">
        <f t="shared" si="10"/>
        <v>2</v>
      </c>
      <c r="J68" s="171">
        <f t="shared" si="10"/>
        <v>0</v>
      </c>
      <c r="K68" s="171">
        <f t="shared" si="10"/>
        <v>0</v>
      </c>
      <c r="L68" s="171">
        <f t="shared" si="10"/>
        <v>0</v>
      </c>
      <c r="M68" s="171">
        <f t="shared" si="10"/>
        <v>0</v>
      </c>
      <c r="N68" s="171">
        <f t="shared" si="10"/>
        <v>0</v>
      </c>
      <c r="O68" s="171">
        <f t="shared" si="10"/>
        <v>0</v>
      </c>
      <c r="P68" s="171">
        <f t="shared" si="10"/>
        <v>0</v>
      </c>
      <c r="Q68" s="171">
        <f t="shared" si="10"/>
        <v>0</v>
      </c>
      <c r="R68" s="171">
        <f t="shared" si="10"/>
        <v>0</v>
      </c>
      <c r="S68" s="171">
        <f t="shared" si="10"/>
        <v>15</v>
      </c>
      <c r="T68" s="171">
        <f t="shared" si="10"/>
        <v>0</v>
      </c>
      <c r="U68" s="171">
        <f t="shared" si="10"/>
        <v>0</v>
      </c>
      <c r="V68" s="171">
        <f t="shared" si="10"/>
        <v>0</v>
      </c>
      <c r="W68" s="171">
        <f t="shared" si="10"/>
        <v>15</v>
      </c>
      <c r="X68" s="171">
        <f t="shared" si="10"/>
        <v>0</v>
      </c>
      <c r="Y68" s="171">
        <f t="shared" si="10"/>
        <v>10</v>
      </c>
      <c r="Z68" s="171">
        <f t="shared" si="10"/>
        <v>0</v>
      </c>
      <c r="AA68" s="164">
        <f t="shared" si="5"/>
        <v>48</v>
      </c>
      <c r="AB68" s="165">
        <f t="shared" si="6"/>
        <v>14</v>
      </c>
      <c r="AC68" s="181">
        <f>AC69+AC70+AC71+AC72+AC73+AC74+AC75+AC76</f>
        <v>460</v>
      </c>
      <c r="AD68" s="148">
        <f>AB68+' план по домам'!IO68</f>
        <v>160</v>
      </c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70"/>
      <c r="IQ68" s="10"/>
      <c r="IR68" s="10"/>
      <c r="IS68" s="10"/>
      <c r="IT68" s="10"/>
    </row>
    <row r="69" spans="1:254" s="178" customFormat="1" ht="18">
      <c r="A69" s="1">
        <v>63</v>
      </c>
      <c r="B69" s="41">
        <v>29</v>
      </c>
      <c r="C69" s="40" t="s">
        <v>547</v>
      </c>
      <c r="D69" s="42" t="s">
        <v>508</v>
      </c>
      <c r="E69" s="171"/>
      <c r="F69" s="173"/>
      <c r="G69" s="173"/>
      <c r="H69" s="173"/>
      <c r="I69" s="173"/>
      <c r="J69" s="174"/>
      <c r="K69" s="173"/>
      <c r="L69" s="174"/>
      <c r="M69" s="173"/>
      <c r="N69" s="173"/>
      <c r="O69" s="173"/>
      <c r="P69" s="173"/>
      <c r="Q69" s="174"/>
      <c r="R69" s="173"/>
      <c r="S69" s="173"/>
      <c r="T69" s="173"/>
      <c r="U69" s="173"/>
      <c r="V69" s="174"/>
      <c r="W69" s="174"/>
      <c r="X69" s="174"/>
      <c r="Y69" s="175"/>
      <c r="Z69" s="174"/>
      <c r="AA69" s="164">
        <f t="shared" si="5"/>
        <v>0</v>
      </c>
      <c r="AB69" s="165">
        <f t="shared" si="6"/>
        <v>0</v>
      </c>
      <c r="AC69" s="164">
        <f>AA69+' план по домам'!IN69</f>
        <v>30</v>
      </c>
      <c r="AD69" s="148">
        <f>AB69+' план по домам'!IO69</f>
        <v>15</v>
      </c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70"/>
      <c r="IQ69" s="10"/>
      <c r="IR69" s="10"/>
      <c r="IS69" s="10"/>
      <c r="IT69" s="10"/>
    </row>
    <row r="70" spans="1:254" s="178" customFormat="1" ht="18">
      <c r="A70" s="1">
        <v>64</v>
      </c>
      <c r="B70" s="41">
        <v>30</v>
      </c>
      <c r="C70" s="40" t="s">
        <v>548</v>
      </c>
      <c r="D70" s="42" t="s">
        <v>508</v>
      </c>
      <c r="E70" s="171"/>
      <c r="F70" s="171">
        <v>2</v>
      </c>
      <c r="G70" s="173"/>
      <c r="H70" s="173"/>
      <c r="I70" s="173"/>
      <c r="J70" s="174"/>
      <c r="K70" s="173"/>
      <c r="L70" s="174"/>
      <c r="M70" s="173"/>
      <c r="N70" s="173"/>
      <c r="O70" s="173"/>
      <c r="P70" s="173"/>
      <c r="Q70" s="174"/>
      <c r="R70" s="173"/>
      <c r="S70" s="173"/>
      <c r="T70" s="173"/>
      <c r="U70" s="173"/>
      <c r="V70" s="174"/>
      <c r="W70" s="174"/>
      <c r="X70" s="174"/>
      <c r="Y70" s="175"/>
      <c r="Z70" s="174"/>
      <c r="AA70" s="164">
        <f t="shared" si="5"/>
        <v>2</v>
      </c>
      <c r="AB70" s="165">
        <f t="shared" si="6"/>
        <v>0</v>
      </c>
      <c r="AC70" s="164">
        <f>AA70+' план по домам'!IN70</f>
        <v>43</v>
      </c>
      <c r="AD70" s="148">
        <f>AB70+' план по домам'!IO70</f>
        <v>25</v>
      </c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70"/>
      <c r="IQ70" s="10"/>
      <c r="IR70" s="10"/>
      <c r="IS70" s="10"/>
      <c r="IT70" s="10"/>
    </row>
    <row r="71" spans="1:254" s="178" customFormat="1" ht="18">
      <c r="A71" s="1">
        <v>65</v>
      </c>
      <c r="B71" s="41">
        <v>31</v>
      </c>
      <c r="C71" s="40" t="s">
        <v>549</v>
      </c>
      <c r="D71" s="42" t="s">
        <v>508</v>
      </c>
      <c r="E71" s="171"/>
      <c r="F71" s="171"/>
      <c r="G71" s="173"/>
      <c r="H71" s="173"/>
      <c r="I71" s="173"/>
      <c r="J71" s="174"/>
      <c r="K71" s="173"/>
      <c r="L71" s="174"/>
      <c r="M71" s="173"/>
      <c r="N71" s="173"/>
      <c r="O71" s="173"/>
      <c r="P71" s="173"/>
      <c r="Q71" s="174"/>
      <c r="R71" s="173"/>
      <c r="S71" s="173"/>
      <c r="T71" s="173"/>
      <c r="U71" s="173"/>
      <c r="V71" s="174"/>
      <c r="W71" s="174"/>
      <c r="X71" s="174"/>
      <c r="Y71" s="175"/>
      <c r="Z71" s="174"/>
      <c r="AA71" s="164">
        <f t="shared" si="5"/>
        <v>0</v>
      </c>
      <c r="AB71" s="165">
        <f t="shared" si="6"/>
        <v>0</v>
      </c>
      <c r="AC71" s="164">
        <f>AA71+' план по домам'!IN71</f>
        <v>195</v>
      </c>
      <c r="AD71" s="148">
        <f>AB71+' план по домам'!IO71</f>
        <v>85</v>
      </c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70"/>
      <c r="IQ71" s="10"/>
      <c r="IR71" s="10"/>
      <c r="IS71" s="10"/>
      <c r="IT71" s="10"/>
    </row>
    <row r="72" spans="1:254" s="178" customFormat="1" ht="18">
      <c r="A72" s="1">
        <v>66</v>
      </c>
      <c r="B72" s="41">
        <v>32</v>
      </c>
      <c r="C72" s="40" t="s">
        <v>550</v>
      </c>
      <c r="D72" s="42" t="s">
        <v>508</v>
      </c>
      <c r="E72" s="171"/>
      <c r="F72" s="171"/>
      <c r="G72" s="173">
        <v>2</v>
      </c>
      <c r="H72" s="173"/>
      <c r="I72" s="173"/>
      <c r="J72" s="174"/>
      <c r="K72" s="173"/>
      <c r="L72" s="174"/>
      <c r="M72" s="173"/>
      <c r="N72" s="173"/>
      <c r="O72" s="173"/>
      <c r="P72" s="173"/>
      <c r="Q72" s="174"/>
      <c r="R72" s="173"/>
      <c r="S72" s="173"/>
      <c r="T72" s="173"/>
      <c r="U72" s="173"/>
      <c r="V72" s="174"/>
      <c r="W72" s="174"/>
      <c r="X72" s="174"/>
      <c r="Y72" s="175"/>
      <c r="Z72" s="174"/>
      <c r="AA72" s="164">
        <f t="shared" si="5"/>
        <v>2</v>
      </c>
      <c r="AB72" s="165">
        <f t="shared" si="6"/>
        <v>2</v>
      </c>
      <c r="AC72" s="164">
        <f>AA72+' план по домам'!IN72</f>
        <v>38</v>
      </c>
      <c r="AD72" s="148">
        <f>AB72+' план по домам'!IO72</f>
        <v>7</v>
      </c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70"/>
      <c r="IQ72" s="10"/>
      <c r="IR72" s="10"/>
      <c r="IS72" s="10"/>
      <c r="IT72" s="10"/>
    </row>
    <row r="73" spans="1:254" s="178" customFormat="1" ht="18">
      <c r="A73" s="1">
        <v>67</v>
      </c>
      <c r="B73" s="41">
        <v>33</v>
      </c>
      <c r="C73" s="40" t="s">
        <v>551</v>
      </c>
      <c r="D73" s="42" t="s">
        <v>508</v>
      </c>
      <c r="E73" s="171">
        <v>2</v>
      </c>
      <c r="F73" s="171"/>
      <c r="G73" s="173"/>
      <c r="H73" s="173"/>
      <c r="I73" s="173">
        <v>2</v>
      </c>
      <c r="J73" s="174"/>
      <c r="K73" s="173"/>
      <c r="L73" s="174"/>
      <c r="M73" s="173"/>
      <c r="N73" s="173"/>
      <c r="O73" s="173"/>
      <c r="P73" s="173"/>
      <c r="Q73" s="174"/>
      <c r="R73" s="173"/>
      <c r="S73" s="173"/>
      <c r="T73" s="173"/>
      <c r="U73" s="173"/>
      <c r="V73" s="174"/>
      <c r="W73" s="174"/>
      <c r="X73" s="174"/>
      <c r="Y73" s="175"/>
      <c r="Z73" s="174"/>
      <c r="AA73" s="164">
        <f t="shared" si="5"/>
        <v>4</v>
      </c>
      <c r="AB73" s="165">
        <f t="shared" si="6"/>
        <v>2</v>
      </c>
      <c r="AC73" s="164">
        <f>AA73+' план по домам'!IN73</f>
        <v>29</v>
      </c>
      <c r="AD73" s="148">
        <f>AB73+' план по домам'!IO73</f>
        <v>8</v>
      </c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70"/>
      <c r="IQ73" s="10"/>
      <c r="IR73" s="10"/>
      <c r="IS73" s="10"/>
      <c r="IT73" s="10"/>
    </row>
    <row r="74" spans="1:254" s="178" customFormat="1" ht="18">
      <c r="A74" s="1">
        <v>68</v>
      </c>
      <c r="B74" s="41">
        <v>34</v>
      </c>
      <c r="C74" s="40" t="s">
        <v>552</v>
      </c>
      <c r="D74" s="42" t="s">
        <v>508</v>
      </c>
      <c r="E74" s="171"/>
      <c r="F74" s="171"/>
      <c r="G74" s="173"/>
      <c r="H74" s="173"/>
      <c r="I74" s="173"/>
      <c r="J74" s="174"/>
      <c r="K74" s="173"/>
      <c r="L74" s="174"/>
      <c r="M74" s="173"/>
      <c r="N74" s="173"/>
      <c r="O74" s="173"/>
      <c r="P74" s="173"/>
      <c r="Q74" s="174"/>
      <c r="R74" s="173"/>
      <c r="S74" s="184">
        <v>15</v>
      </c>
      <c r="T74" s="173"/>
      <c r="U74" s="173"/>
      <c r="V74" s="174"/>
      <c r="W74" s="184">
        <v>15</v>
      </c>
      <c r="X74" s="174"/>
      <c r="Y74" s="175"/>
      <c r="Z74" s="174"/>
      <c r="AA74" s="164">
        <f t="shared" si="5"/>
        <v>30</v>
      </c>
      <c r="AB74" s="165">
        <f t="shared" si="6"/>
        <v>0</v>
      </c>
      <c r="AC74" s="164">
        <f>AA74+' план по домам'!IN74</f>
        <v>75</v>
      </c>
      <c r="AD74" s="148">
        <f>AB74+' план по домам'!IO74</f>
        <v>10</v>
      </c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70"/>
      <c r="IQ74" s="10"/>
      <c r="IR74" s="10"/>
      <c r="IS74" s="10"/>
      <c r="IT74" s="10"/>
    </row>
    <row r="75" spans="1:254" s="178" customFormat="1" ht="18">
      <c r="A75" s="1">
        <v>69</v>
      </c>
      <c r="B75" s="41">
        <v>35</v>
      </c>
      <c r="C75" s="40" t="s">
        <v>553</v>
      </c>
      <c r="D75" s="42" t="s">
        <v>508</v>
      </c>
      <c r="E75" s="171"/>
      <c r="F75" s="171"/>
      <c r="G75" s="173"/>
      <c r="H75" s="173"/>
      <c r="I75" s="173"/>
      <c r="J75" s="174"/>
      <c r="K75" s="173"/>
      <c r="L75" s="174"/>
      <c r="M75" s="173"/>
      <c r="N75" s="173"/>
      <c r="O75" s="173"/>
      <c r="P75" s="173"/>
      <c r="Q75" s="174"/>
      <c r="R75" s="173"/>
      <c r="S75" s="173"/>
      <c r="T75" s="173"/>
      <c r="U75" s="173"/>
      <c r="V75" s="174"/>
      <c r="W75" s="174"/>
      <c r="X75" s="174"/>
      <c r="Y75" s="185">
        <v>10</v>
      </c>
      <c r="Z75" s="174"/>
      <c r="AA75" s="164">
        <f t="shared" si="5"/>
        <v>10</v>
      </c>
      <c r="AB75" s="165">
        <f t="shared" si="6"/>
        <v>10</v>
      </c>
      <c r="AC75" s="164">
        <f>AA75+' план по домам'!IN75</f>
        <v>50</v>
      </c>
      <c r="AD75" s="148">
        <f>AB75+' план по домам'!IO75</f>
        <v>10</v>
      </c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70"/>
      <c r="IQ75" s="10"/>
      <c r="IR75" s="10"/>
      <c r="IS75" s="10"/>
      <c r="IT75" s="10"/>
    </row>
    <row r="76" spans="1:254" s="178" customFormat="1" ht="18">
      <c r="A76" s="1">
        <v>70</v>
      </c>
      <c r="B76" s="41">
        <v>36</v>
      </c>
      <c r="C76" s="40" t="s">
        <v>554</v>
      </c>
      <c r="D76" s="42" t="s">
        <v>508</v>
      </c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8"/>
      <c r="Z76" s="162"/>
      <c r="AA76" s="164">
        <f t="shared" si="5"/>
        <v>0</v>
      </c>
      <c r="AB76" s="165">
        <f t="shared" si="6"/>
        <v>0</v>
      </c>
      <c r="AC76" s="164">
        <f>AA76+' план по домам'!IN76</f>
        <v>0</v>
      </c>
      <c r="AD76" s="148">
        <f>AB76+' план по домам'!IO76</f>
        <v>0</v>
      </c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70"/>
      <c r="IQ76" s="10"/>
      <c r="IR76" s="10"/>
      <c r="IS76" s="10"/>
      <c r="IT76" s="10"/>
    </row>
    <row r="77" spans="1:254" s="178" customFormat="1" ht="18">
      <c r="A77" s="1">
        <v>71</v>
      </c>
      <c r="B77" s="41"/>
      <c r="C77" s="67" t="s">
        <v>557</v>
      </c>
      <c r="D77" s="42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8"/>
      <c r="Z77" s="162"/>
      <c r="AA77" s="164">
        <f t="shared" si="5"/>
        <v>0</v>
      </c>
      <c r="AB77" s="165">
        <f t="shared" si="6"/>
        <v>0</v>
      </c>
      <c r="AC77" s="164">
        <f>AA77+' план по домам'!IN77</f>
        <v>0</v>
      </c>
      <c r="AD77" s="148">
        <f>AB77+' план по домам'!IO77</f>
        <v>0</v>
      </c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70"/>
      <c r="IQ77" s="10"/>
      <c r="IR77" s="10"/>
      <c r="IS77" s="10"/>
      <c r="IT77" s="10"/>
    </row>
    <row r="78" spans="1:254" s="178" customFormat="1" ht="18">
      <c r="A78" s="1">
        <v>72</v>
      </c>
      <c r="B78" s="41"/>
      <c r="C78" s="38" t="s">
        <v>558</v>
      </c>
      <c r="D78" s="42"/>
      <c r="E78" s="171">
        <f aca="true" t="shared" si="11" ref="E78:Z78">E79+E80+E81</f>
        <v>0</v>
      </c>
      <c r="F78" s="171">
        <f t="shared" si="11"/>
        <v>0</v>
      </c>
      <c r="G78" s="171">
        <f t="shared" si="11"/>
        <v>0</v>
      </c>
      <c r="H78" s="171">
        <f t="shared" si="11"/>
        <v>0</v>
      </c>
      <c r="I78" s="171">
        <f t="shared" si="11"/>
        <v>0</v>
      </c>
      <c r="J78" s="171">
        <f t="shared" si="11"/>
        <v>0</v>
      </c>
      <c r="K78" s="171">
        <f t="shared" si="11"/>
        <v>0</v>
      </c>
      <c r="L78" s="171">
        <f t="shared" si="11"/>
        <v>0</v>
      </c>
      <c r="M78" s="171">
        <f t="shared" si="11"/>
        <v>0</v>
      </c>
      <c r="N78" s="171">
        <f t="shared" si="11"/>
        <v>0</v>
      </c>
      <c r="O78" s="171">
        <f t="shared" si="11"/>
        <v>0</v>
      </c>
      <c r="P78" s="171">
        <f t="shared" si="11"/>
        <v>0</v>
      </c>
      <c r="Q78" s="171">
        <f t="shared" si="11"/>
        <v>0</v>
      </c>
      <c r="R78" s="171">
        <f t="shared" si="11"/>
        <v>0</v>
      </c>
      <c r="S78" s="171">
        <f t="shared" si="11"/>
        <v>0</v>
      </c>
      <c r="T78" s="171">
        <f t="shared" si="11"/>
        <v>0</v>
      </c>
      <c r="U78" s="171">
        <f t="shared" si="11"/>
        <v>0</v>
      </c>
      <c r="V78" s="171">
        <f t="shared" si="11"/>
        <v>0</v>
      </c>
      <c r="W78" s="171">
        <f t="shared" si="11"/>
        <v>2</v>
      </c>
      <c r="X78" s="171">
        <f t="shared" si="11"/>
        <v>0</v>
      </c>
      <c r="Y78" s="171">
        <f t="shared" si="11"/>
        <v>0</v>
      </c>
      <c r="Z78" s="171">
        <f t="shared" si="11"/>
        <v>0</v>
      </c>
      <c r="AA78" s="164">
        <f t="shared" si="5"/>
        <v>2</v>
      </c>
      <c r="AB78" s="165">
        <f t="shared" si="6"/>
        <v>0</v>
      </c>
      <c r="AC78" s="164">
        <f>AC79+AC80+AC81</f>
        <v>11</v>
      </c>
      <c r="AD78" s="164">
        <f>AD79+AD80+AD81</f>
        <v>1</v>
      </c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70"/>
      <c r="IQ78" s="10"/>
      <c r="IR78" s="10"/>
      <c r="IS78" s="10"/>
      <c r="IT78" s="10"/>
    </row>
    <row r="79" spans="1:254" s="178" customFormat="1" ht="18">
      <c r="A79" s="1">
        <v>73</v>
      </c>
      <c r="B79" s="41">
        <v>37</v>
      </c>
      <c r="C79" s="40" t="s">
        <v>559</v>
      </c>
      <c r="D79" s="42" t="s">
        <v>528</v>
      </c>
      <c r="E79" s="171"/>
      <c r="F79" s="171"/>
      <c r="G79" s="173"/>
      <c r="H79" s="173"/>
      <c r="I79" s="173"/>
      <c r="J79" s="174"/>
      <c r="K79" s="173"/>
      <c r="L79" s="174"/>
      <c r="M79" s="173"/>
      <c r="N79" s="173"/>
      <c r="O79" s="173"/>
      <c r="P79" s="173"/>
      <c r="Q79" s="174"/>
      <c r="R79" s="173"/>
      <c r="S79" s="173"/>
      <c r="T79" s="173"/>
      <c r="U79" s="173"/>
      <c r="V79" s="174"/>
      <c r="W79" s="184">
        <v>2</v>
      </c>
      <c r="X79" s="174"/>
      <c r="Y79" s="175"/>
      <c r="Z79" s="174"/>
      <c r="AA79" s="164">
        <f t="shared" si="5"/>
        <v>2</v>
      </c>
      <c r="AB79" s="165">
        <f t="shared" si="6"/>
        <v>0</v>
      </c>
      <c r="AC79" s="164">
        <f>AA79+' план по домам'!IN79</f>
        <v>2</v>
      </c>
      <c r="AD79" s="148">
        <f>AB79+' план по домам'!IO79</f>
        <v>0</v>
      </c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70"/>
      <c r="IQ79" s="10"/>
      <c r="IR79" s="10"/>
      <c r="IS79" s="10"/>
      <c r="IT79" s="10"/>
    </row>
    <row r="80" spans="1:254" s="178" customFormat="1" ht="18">
      <c r="A80" s="1">
        <v>74</v>
      </c>
      <c r="B80" s="41">
        <v>38</v>
      </c>
      <c r="C80" s="40" t="s">
        <v>560</v>
      </c>
      <c r="D80" s="42" t="s">
        <v>528</v>
      </c>
      <c r="E80" s="171"/>
      <c r="F80" s="171"/>
      <c r="G80" s="173"/>
      <c r="H80" s="173"/>
      <c r="I80" s="173"/>
      <c r="J80" s="174"/>
      <c r="K80" s="173"/>
      <c r="L80" s="174"/>
      <c r="M80" s="173"/>
      <c r="N80" s="173"/>
      <c r="O80" s="173"/>
      <c r="P80" s="173"/>
      <c r="Q80" s="174"/>
      <c r="R80" s="173"/>
      <c r="S80" s="173"/>
      <c r="T80" s="173"/>
      <c r="U80" s="173"/>
      <c r="V80" s="174"/>
      <c r="W80" s="174"/>
      <c r="X80" s="174"/>
      <c r="Y80" s="175"/>
      <c r="Z80" s="174"/>
      <c r="AA80" s="164">
        <f t="shared" si="5"/>
        <v>0</v>
      </c>
      <c r="AB80" s="165">
        <f t="shared" si="6"/>
        <v>0</v>
      </c>
      <c r="AC80" s="164">
        <f>AA80+' план по домам'!IN80</f>
        <v>8</v>
      </c>
      <c r="AD80" s="148">
        <f>AB80+' план по домам'!IO80</f>
        <v>1</v>
      </c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70"/>
      <c r="IQ80" s="10"/>
      <c r="IR80" s="10"/>
      <c r="IS80" s="10"/>
      <c r="IT80" s="10"/>
    </row>
    <row r="81" spans="1:254" s="178" customFormat="1" ht="18">
      <c r="A81" s="1">
        <v>75</v>
      </c>
      <c r="B81" s="41">
        <v>39</v>
      </c>
      <c r="C81" s="53" t="s">
        <v>561</v>
      </c>
      <c r="D81" s="42" t="s">
        <v>528</v>
      </c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8"/>
      <c r="Z81" s="162"/>
      <c r="AA81" s="164">
        <f t="shared" si="5"/>
        <v>0</v>
      </c>
      <c r="AB81" s="165">
        <f t="shared" si="6"/>
        <v>0</v>
      </c>
      <c r="AC81" s="164">
        <f>AA81+' план по домам'!IN81</f>
        <v>1</v>
      </c>
      <c r="AD81" s="148">
        <f>AB81+' план по домам'!IO81</f>
        <v>0</v>
      </c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70"/>
      <c r="IQ81" s="10"/>
      <c r="IR81" s="10"/>
      <c r="IS81" s="10"/>
      <c r="IT81" s="10"/>
    </row>
    <row r="82" spans="1:254" s="178" customFormat="1" ht="31.5">
      <c r="A82" s="1">
        <v>76</v>
      </c>
      <c r="B82" s="41"/>
      <c r="C82" s="38" t="s">
        <v>562</v>
      </c>
      <c r="D82" s="42"/>
      <c r="E82" s="167">
        <f aca="true" t="shared" si="12" ref="E82:Z82">E83+E89</f>
        <v>2</v>
      </c>
      <c r="F82" s="167">
        <f t="shared" si="12"/>
        <v>2</v>
      </c>
      <c r="G82" s="167">
        <f t="shared" si="12"/>
        <v>2</v>
      </c>
      <c r="H82" s="167">
        <f t="shared" si="12"/>
        <v>0</v>
      </c>
      <c r="I82" s="167">
        <f t="shared" si="12"/>
        <v>0</v>
      </c>
      <c r="J82" s="167">
        <f t="shared" si="12"/>
        <v>1</v>
      </c>
      <c r="K82" s="167">
        <f t="shared" si="12"/>
        <v>1</v>
      </c>
      <c r="L82" s="167">
        <f t="shared" si="12"/>
        <v>1</v>
      </c>
      <c r="M82" s="167">
        <f t="shared" si="12"/>
        <v>1</v>
      </c>
      <c r="N82" s="167">
        <f t="shared" si="12"/>
        <v>0</v>
      </c>
      <c r="O82" s="167">
        <f t="shared" si="12"/>
        <v>0</v>
      </c>
      <c r="P82" s="167">
        <f t="shared" si="12"/>
        <v>1</v>
      </c>
      <c r="Q82" s="167">
        <f t="shared" si="12"/>
        <v>1</v>
      </c>
      <c r="R82" s="167">
        <f t="shared" si="12"/>
        <v>0</v>
      </c>
      <c r="S82" s="167">
        <f t="shared" si="12"/>
        <v>1</v>
      </c>
      <c r="T82" s="167">
        <f t="shared" si="12"/>
        <v>1</v>
      </c>
      <c r="U82" s="167">
        <f t="shared" si="12"/>
        <v>0</v>
      </c>
      <c r="V82" s="167">
        <f t="shared" si="12"/>
        <v>0</v>
      </c>
      <c r="W82" s="167">
        <f t="shared" si="12"/>
        <v>1</v>
      </c>
      <c r="X82" s="167">
        <f t="shared" si="12"/>
        <v>1</v>
      </c>
      <c r="Y82" s="167">
        <f t="shared" si="12"/>
        <v>1</v>
      </c>
      <c r="Z82" s="167">
        <f t="shared" si="12"/>
        <v>0</v>
      </c>
      <c r="AA82" s="164">
        <f t="shared" si="5"/>
        <v>17</v>
      </c>
      <c r="AB82" s="165">
        <f t="shared" si="6"/>
        <v>4</v>
      </c>
      <c r="AC82" s="164">
        <f>AC83+AC89</f>
        <v>270</v>
      </c>
      <c r="AD82" s="164">
        <f>AD83+AD89</f>
        <v>91</v>
      </c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70"/>
      <c r="IQ82" s="10"/>
      <c r="IR82" s="10"/>
      <c r="IS82" s="10"/>
      <c r="IT82" s="10"/>
    </row>
    <row r="83" spans="1:254" s="178" customFormat="1" ht="18">
      <c r="A83" s="1">
        <v>77</v>
      </c>
      <c r="B83" s="41"/>
      <c r="C83" s="62" t="s">
        <v>563</v>
      </c>
      <c r="D83" s="42"/>
      <c r="E83" s="167">
        <f aca="true" t="shared" si="13" ref="E83:Z83">E84+E85+E86+E87+E88</f>
        <v>0</v>
      </c>
      <c r="F83" s="167">
        <f t="shared" si="13"/>
        <v>0</v>
      </c>
      <c r="G83" s="167">
        <f t="shared" si="13"/>
        <v>0</v>
      </c>
      <c r="H83" s="167">
        <f t="shared" si="13"/>
        <v>0</v>
      </c>
      <c r="I83" s="167">
        <f t="shared" si="13"/>
        <v>0</v>
      </c>
      <c r="J83" s="167">
        <f t="shared" si="13"/>
        <v>0</v>
      </c>
      <c r="K83" s="167">
        <f t="shared" si="13"/>
        <v>0</v>
      </c>
      <c r="L83" s="167">
        <f t="shared" si="13"/>
        <v>0</v>
      </c>
      <c r="M83" s="167">
        <f t="shared" si="13"/>
        <v>0</v>
      </c>
      <c r="N83" s="167">
        <f t="shared" si="13"/>
        <v>0</v>
      </c>
      <c r="O83" s="167">
        <f t="shared" si="13"/>
        <v>0</v>
      </c>
      <c r="P83" s="167">
        <f t="shared" si="13"/>
        <v>0</v>
      </c>
      <c r="Q83" s="167">
        <f t="shared" si="13"/>
        <v>0</v>
      </c>
      <c r="R83" s="167">
        <f t="shared" si="13"/>
        <v>0</v>
      </c>
      <c r="S83" s="167">
        <f t="shared" si="13"/>
        <v>0</v>
      </c>
      <c r="T83" s="167">
        <f t="shared" si="13"/>
        <v>0</v>
      </c>
      <c r="U83" s="167">
        <f t="shared" si="13"/>
        <v>0</v>
      </c>
      <c r="V83" s="167">
        <f t="shared" si="13"/>
        <v>0</v>
      </c>
      <c r="W83" s="167">
        <f t="shared" si="13"/>
        <v>0</v>
      </c>
      <c r="X83" s="167">
        <f t="shared" si="13"/>
        <v>0</v>
      </c>
      <c r="Y83" s="167">
        <f t="shared" si="13"/>
        <v>0</v>
      </c>
      <c r="Z83" s="167">
        <f t="shared" si="13"/>
        <v>0</v>
      </c>
      <c r="AA83" s="164">
        <f t="shared" si="5"/>
        <v>0</v>
      </c>
      <c r="AB83" s="165">
        <f t="shared" si="6"/>
        <v>0</v>
      </c>
      <c r="AC83" s="186">
        <f>AC84+AC85+AC86+AC87+AC88</f>
        <v>193</v>
      </c>
      <c r="AD83" s="148">
        <f>AD84+AD85+AD86+AD87+AD88</f>
        <v>64</v>
      </c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70"/>
      <c r="IQ83" s="10"/>
      <c r="IR83" s="10"/>
      <c r="IS83" s="10"/>
      <c r="IT83" s="10"/>
    </row>
    <row r="84" spans="1:254" s="178" customFormat="1" ht="18">
      <c r="A84" s="1">
        <v>78</v>
      </c>
      <c r="B84" s="41">
        <v>40</v>
      </c>
      <c r="C84" s="40" t="s">
        <v>564</v>
      </c>
      <c r="D84" s="42" t="s">
        <v>528</v>
      </c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8"/>
      <c r="Z84" s="162"/>
      <c r="AA84" s="164">
        <f t="shared" si="5"/>
        <v>0</v>
      </c>
      <c r="AB84" s="165">
        <f t="shared" si="6"/>
        <v>0</v>
      </c>
      <c r="AC84" s="164">
        <f>AA84+' план по домам'!IN84</f>
        <v>30</v>
      </c>
      <c r="AD84" s="148">
        <f>AB84+' план по домам'!IO84</f>
        <v>0</v>
      </c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70"/>
      <c r="IQ84" s="10"/>
      <c r="IR84" s="10"/>
      <c r="IS84" s="10"/>
      <c r="IT84" s="10"/>
    </row>
    <row r="85" spans="1:254" s="178" customFormat="1" ht="18">
      <c r="A85" s="1">
        <v>79</v>
      </c>
      <c r="B85" s="41">
        <v>41</v>
      </c>
      <c r="C85" s="40" t="s">
        <v>565</v>
      </c>
      <c r="D85" s="42" t="s">
        <v>528</v>
      </c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8"/>
      <c r="Z85" s="162"/>
      <c r="AA85" s="164">
        <f t="shared" si="5"/>
        <v>0</v>
      </c>
      <c r="AB85" s="165">
        <f t="shared" si="6"/>
        <v>0</v>
      </c>
      <c r="AC85" s="164">
        <f>AA85+' план по домам'!IN85</f>
        <v>70</v>
      </c>
      <c r="AD85" s="148">
        <f>AB85+' план по домам'!IO85</f>
        <v>35</v>
      </c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70"/>
      <c r="IQ85" s="10"/>
      <c r="IR85" s="10"/>
      <c r="IS85" s="10"/>
      <c r="IT85" s="10"/>
    </row>
    <row r="86" spans="1:254" s="178" customFormat="1" ht="18">
      <c r="A86" s="1">
        <v>80</v>
      </c>
      <c r="B86" s="41">
        <v>42</v>
      </c>
      <c r="C86" s="40" t="s">
        <v>566</v>
      </c>
      <c r="D86" s="42" t="s">
        <v>528</v>
      </c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8"/>
      <c r="Z86" s="162"/>
      <c r="AA86" s="164">
        <f aca="true" t="shared" si="14" ref="AA86:AA149">SUM(E86:Z86)</f>
        <v>0</v>
      </c>
      <c r="AB86" s="165">
        <f aca="true" t="shared" si="15" ref="AB86:AB149">G86+I86+M86+U86+V86+Y86</f>
        <v>0</v>
      </c>
      <c r="AC86" s="164">
        <f>AA86+' план по домам'!IN86</f>
        <v>33</v>
      </c>
      <c r="AD86" s="148">
        <f>AB86+' план по домам'!IO86</f>
        <v>5</v>
      </c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70"/>
      <c r="IQ86" s="10"/>
      <c r="IR86" s="10"/>
      <c r="IS86" s="10"/>
      <c r="IT86" s="10"/>
    </row>
    <row r="87" spans="1:254" s="178" customFormat="1" ht="18">
      <c r="A87" s="1">
        <v>81</v>
      </c>
      <c r="B87" s="41">
        <v>43</v>
      </c>
      <c r="C87" s="40" t="s">
        <v>567</v>
      </c>
      <c r="D87" s="42" t="s">
        <v>528</v>
      </c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8"/>
      <c r="Z87" s="162"/>
      <c r="AA87" s="164">
        <f t="shared" si="14"/>
        <v>0</v>
      </c>
      <c r="AB87" s="165">
        <f t="shared" si="15"/>
        <v>0</v>
      </c>
      <c r="AC87" s="164">
        <f>AA87+' план по домам'!IN87</f>
        <v>51</v>
      </c>
      <c r="AD87" s="148">
        <f>AB87+' план по домам'!IO87</f>
        <v>20</v>
      </c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70"/>
      <c r="IQ87" s="10"/>
      <c r="IR87" s="10"/>
      <c r="IS87" s="10"/>
      <c r="IT87" s="10"/>
    </row>
    <row r="88" spans="1:254" s="178" customFormat="1" ht="18">
      <c r="A88" s="1">
        <v>82</v>
      </c>
      <c r="B88" s="41">
        <v>44</v>
      </c>
      <c r="C88" s="40" t="s">
        <v>552</v>
      </c>
      <c r="D88" s="42" t="s">
        <v>528</v>
      </c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8"/>
      <c r="Z88" s="167"/>
      <c r="AA88" s="164">
        <f t="shared" si="14"/>
        <v>0</v>
      </c>
      <c r="AB88" s="165">
        <f t="shared" si="15"/>
        <v>0</v>
      </c>
      <c r="AC88" s="164">
        <f>AA88+' план по домам'!IN88</f>
        <v>9</v>
      </c>
      <c r="AD88" s="148">
        <f>AB88+' план по домам'!IO88</f>
        <v>4</v>
      </c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70"/>
      <c r="IQ88" s="10"/>
      <c r="IR88" s="10"/>
      <c r="IS88" s="10"/>
      <c r="IT88" s="10"/>
    </row>
    <row r="89" spans="1:254" s="178" customFormat="1" ht="18">
      <c r="A89" s="1">
        <v>83</v>
      </c>
      <c r="B89" s="41"/>
      <c r="C89" s="38" t="s">
        <v>568</v>
      </c>
      <c r="D89" s="42"/>
      <c r="E89" s="167">
        <f aca="true" t="shared" si="16" ref="E89:Z89">E90+E91+E92+E93</f>
        <v>2</v>
      </c>
      <c r="F89" s="167">
        <f t="shared" si="16"/>
        <v>2</v>
      </c>
      <c r="G89" s="167">
        <f t="shared" si="16"/>
        <v>2</v>
      </c>
      <c r="H89" s="167">
        <f t="shared" si="16"/>
        <v>0</v>
      </c>
      <c r="I89" s="167">
        <f t="shared" si="16"/>
        <v>0</v>
      </c>
      <c r="J89" s="167">
        <f t="shared" si="16"/>
        <v>1</v>
      </c>
      <c r="K89" s="167">
        <f t="shared" si="16"/>
        <v>1</v>
      </c>
      <c r="L89" s="167">
        <f t="shared" si="16"/>
        <v>1</v>
      </c>
      <c r="M89" s="167">
        <f t="shared" si="16"/>
        <v>1</v>
      </c>
      <c r="N89" s="167">
        <f t="shared" si="16"/>
        <v>0</v>
      </c>
      <c r="O89" s="167">
        <f t="shared" si="16"/>
        <v>0</v>
      </c>
      <c r="P89" s="167">
        <f t="shared" si="16"/>
        <v>1</v>
      </c>
      <c r="Q89" s="167">
        <f t="shared" si="16"/>
        <v>1</v>
      </c>
      <c r="R89" s="167">
        <f t="shared" si="16"/>
        <v>0</v>
      </c>
      <c r="S89" s="167">
        <f t="shared" si="16"/>
        <v>1</v>
      </c>
      <c r="T89" s="167">
        <f t="shared" si="16"/>
        <v>1</v>
      </c>
      <c r="U89" s="167">
        <f t="shared" si="16"/>
        <v>0</v>
      </c>
      <c r="V89" s="167">
        <f t="shared" si="16"/>
        <v>0</v>
      </c>
      <c r="W89" s="167">
        <f t="shared" si="16"/>
        <v>1</v>
      </c>
      <c r="X89" s="167">
        <f t="shared" si="16"/>
        <v>1</v>
      </c>
      <c r="Y89" s="167">
        <f t="shared" si="16"/>
        <v>1</v>
      </c>
      <c r="Z89" s="167">
        <f t="shared" si="16"/>
        <v>0</v>
      </c>
      <c r="AA89" s="164">
        <f t="shared" si="14"/>
        <v>17</v>
      </c>
      <c r="AB89" s="165">
        <f t="shared" si="15"/>
        <v>4</v>
      </c>
      <c r="AC89" s="186">
        <f>AC90+AC91+AC92+AC93</f>
        <v>77</v>
      </c>
      <c r="AD89" s="148">
        <f>AD90+AD91+AD92+AD93</f>
        <v>27</v>
      </c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70"/>
      <c r="IQ89" s="10"/>
      <c r="IR89" s="10"/>
      <c r="IS89" s="10"/>
      <c r="IT89" s="10"/>
    </row>
    <row r="90" spans="1:254" s="178" customFormat="1" ht="18">
      <c r="A90" s="1">
        <v>84</v>
      </c>
      <c r="B90" s="41">
        <v>45</v>
      </c>
      <c r="C90" s="40" t="s">
        <v>569</v>
      </c>
      <c r="D90" s="42" t="s">
        <v>528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8"/>
      <c r="Z90" s="162"/>
      <c r="AA90" s="164">
        <f t="shared" si="14"/>
        <v>0</v>
      </c>
      <c r="AB90" s="165">
        <f t="shared" si="15"/>
        <v>0</v>
      </c>
      <c r="AC90" s="164">
        <f>AA90+' план по домам'!IN90</f>
        <v>35</v>
      </c>
      <c r="AD90" s="148">
        <f>AB90+' план по домам'!IO90</f>
        <v>12</v>
      </c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70"/>
      <c r="IQ90" s="10"/>
      <c r="IR90" s="10"/>
      <c r="IS90" s="10"/>
      <c r="IT90" s="10"/>
    </row>
    <row r="91" spans="1:254" s="178" customFormat="1" ht="18">
      <c r="A91" s="1">
        <v>85</v>
      </c>
      <c r="B91" s="41">
        <v>46</v>
      </c>
      <c r="C91" s="40" t="s">
        <v>570</v>
      </c>
      <c r="D91" s="42" t="s">
        <v>528</v>
      </c>
      <c r="E91" s="167">
        <v>2</v>
      </c>
      <c r="F91" s="167"/>
      <c r="G91" s="167"/>
      <c r="H91" s="167"/>
      <c r="I91" s="167"/>
      <c r="J91" s="167">
        <v>1</v>
      </c>
      <c r="K91" s="167"/>
      <c r="L91" s="167">
        <v>1</v>
      </c>
      <c r="M91" s="167"/>
      <c r="N91" s="167"/>
      <c r="O91" s="167"/>
      <c r="P91" s="167"/>
      <c r="Q91" s="167">
        <v>1</v>
      </c>
      <c r="R91" s="167"/>
      <c r="S91" s="167"/>
      <c r="T91" s="167">
        <v>1</v>
      </c>
      <c r="U91" s="167"/>
      <c r="V91" s="167"/>
      <c r="W91" s="167"/>
      <c r="X91" s="167"/>
      <c r="Y91" s="168">
        <v>1</v>
      </c>
      <c r="Z91" s="162"/>
      <c r="AA91" s="164">
        <f t="shared" si="14"/>
        <v>7</v>
      </c>
      <c r="AB91" s="165">
        <f t="shared" si="15"/>
        <v>1</v>
      </c>
      <c r="AC91" s="164">
        <f>AA91+' план по домам'!IN91</f>
        <v>17</v>
      </c>
      <c r="AD91" s="148">
        <f>AB91+' план по домам'!IO91</f>
        <v>4</v>
      </c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70"/>
      <c r="IQ91" s="10"/>
      <c r="IR91" s="10"/>
      <c r="IS91" s="10"/>
      <c r="IT91" s="10"/>
    </row>
    <row r="92" spans="1:254" s="178" customFormat="1" ht="18">
      <c r="A92" s="1">
        <v>86</v>
      </c>
      <c r="B92" s="41">
        <v>47</v>
      </c>
      <c r="C92" s="53" t="s">
        <v>566</v>
      </c>
      <c r="D92" s="42" t="s">
        <v>528</v>
      </c>
      <c r="E92" s="167"/>
      <c r="F92" s="167">
        <v>2</v>
      </c>
      <c r="G92" s="167"/>
      <c r="H92" s="167"/>
      <c r="I92" s="167"/>
      <c r="J92" s="167"/>
      <c r="K92" s="167">
        <v>1</v>
      </c>
      <c r="L92" s="167"/>
      <c r="M92" s="167">
        <v>1</v>
      </c>
      <c r="N92" s="167"/>
      <c r="O92" s="167"/>
      <c r="P92" s="167">
        <v>1</v>
      </c>
      <c r="Q92" s="167"/>
      <c r="R92" s="167"/>
      <c r="S92" s="167">
        <v>1</v>
      </c>
      <c r="T92" s="167"/>
      <c r="U92" s="167"/>
      <c r="V92" s="167"/>
      <c r="W92" s="167">
        <v>1</v>
      </c>
      <c r="X92" s="167">
        <v>1</v>
      </c>
      <c r="Y92" s="168"/>
      <c r="Z92" s="162"/>
      <c r="AA92" s="164">
        <f t="shared" si="14"/>
        <v>8</v>
      </c>
      <c r="AB92" s="165">
        <f t="shared" si="15"/>
        <v>1</v>
      </c>
      <c r="AC92" s="164">
        <f>AA92+' план по домам'!IN92</f>
        <v>19</v>
      </c>
      <c r="AD92" s="148">
        <f>AB92+' план по домам'!IO92</f>
        <v>7</v>
      </c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70"/>
      <c r="IQ92" s="10"/>
      <c r="IR92" s="10"/>
      <c r="IS92" s="10"/>
      <c r="IT92" s="10"/>
    </row>
    <row r="93" spans="1:254" s="178" customFormat="1" ht="18">
      <c r="A93" s="1">
        <v>87</v>
      </c>
      <c r="B93" s="41">
        <v>48</v>
      </c>
      <c r="C93" s="40" t="s">
        <v>571</v>
      </c>
      <c r="D93" s="42" t="s">
        <v>528</v>
      </c>
      <c r="E93" s="167"/>
      <c r="F93" s="167"/>
      <c r="G93" s="167">
        <v>2</v>
      </c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8"/>
      <c r="Z93" s="162"/>
      <c r="AA93" s="164">
        <f t="shared" si="14"/>
        <v>2</v>
      </c>
      <c r="AB93" s="165">
        <f t="shared" si="15"/>
        <v>2</v>
      </c>
      <c r="AC93" s="164">
        <f>AA93+' план по домам'!IN93</f>
        <v>6</v>
      </c>
      <c r="AD93" s="148">
        <f>AB93+' план по домам'!IO93</f>
        <v>4</v>
      </c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70"/>
      <c r="IQ93" s="10"/>
      <c r="IR93" s="10"/>
      <c r="IS93" s="10"/>
      <c r="IT93" s="10"/>
    </row>
    <row r="94" spans="1:254" s="178" customFormat="1" ht="18">
      <c r="A94" s="1">
        <v>88</v>
      </c>
      <c r="B94" s="41">
        <v>49</v>
      </c>
      <c r="C94" s="69" t="s">
        <v>572</v>
      </c>
      <c r="D94" s="42" t="s">
        <v>573</v>
      </c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8"/>
      <c r="Z94" s="162"/>
      <c r="AA94" s="164">
        <f t="shared" si="14"/>
        <v>0</v>
      </c>
      <c r="AB94" s="165">
        <f t="shared" si="15"/>
        <v>0</v>
      </c>
      <c r="AC94" s="164">
        <f>AA94+' план по домам'!IN94</f>
        <v>0</v>
      </c>
      <c r="AD94" s="148">
        <f>AB94+' план по домам'!IO94</f>
        <v>0</v>
      </c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70"/>
      <c r="IQ94" s="10"/>
      <c r="IR94" s="10"/>
      <c r="IS94" s="10"/>
      <c r="IT94" s="10"/>
    </row>
    <row r="95" spans="1:254" s="178" customFormat="1" ht="18">
      <c r="A95" s="1">
        <v>89</v>
      </c>
      <c r="B95" s="41"/>
      <c r="C95" s="70" t="s">
        <v>574</v>
      </c>
      <c r="D95" s="42"/>
      <c r="E95" s="167">
        <f aca="true" t="shared" si="17" ref="E95:Z95">E96+E97</f>
        <v>0</v>
      </c>
      <c r="F95" s="167">
        <f t="shared" si="17"/>
        <v>0</v>
      </c>
      <c r="G95" s="167">
        <f t="shared" si="17"/>
        <v>0</v>
      </c>
      <c r="H95" s="167">
        <f t="shared" si="17"/>
        <v>0</v>
      </c>
      <c r="I95" s="167">
        <f t="shared" si="17"/>
        <v>0</v>
      </c>
      <c r="J95" s="167">
        <f t="shared" si="17"/>
        <v>0</v>
      </c>
      <c r="K95" s="167">
        <f t="shared" si="17"/>
        <v>0</v>
      </c>
      <c r="L95" s="167">
        <f t="shared" si="17"/>
        <v>0</v>
      </c>
      <c r="M95" s="167">
        <f t="shared" si="17"/>
        <v>0</v>
      </c>
      <c r="N95" s="167">
        <f t="shared" si="17"/>
        <v>0</v>
      </c>
      <c r="O95" s="167">
        <f t="shared" si="17"/>
        <v>0</v>
      </c>
      <c r="P95" s="167">
        <f t="shared" si="17"/>
        <v>0</v>
      </c>
      <c r="Q95" s="167">
        <f t="shared" si="17"/>
        <v>0</v>
      </c>
      <c r="R95" s="167">
        <f t="shared" si="17"/>
        <v>0</v>
      </c>
      <c r="S95" s="167">
        <f t="shared" si="17"/>
        <v>0</v>
      </c>
      <c r="T95" s="167">
        <f t="shared" si="17"/>
        <v>0</v>
      </c>
      <c r="U95" s="167">
        <f t="shared" si="17"/>
        <v>0</v>
      </c>
      <c r="V95" s="167">
        <f t="shared" si="17"/>
        <v>0</v>
      </c>
      <c r="W95" s="167">
        <f t="shared" si="17"/>
        <v>0</v>
      </c>
      <c r="X95" s="167">
        <f t="shared" si="17"/>
        <v>0</v>
      </c>
      <c r="Y95" s="167">
        <f t="shared" si="17"/>
        <v>0</v>
      </c>
      <c r="Z95" s="167">
        <f t="shared" si="17"/>
        <v>0</v>
      </c>
      <c r="AA95" s="164">
        <f t="shared" si="14"/>
        <v>0</v>
      </c>
      <c r="AB95" s="165">
        <f t="shared" si="15"/>
        <v>0</v>
      </c>
      <c r="AC95" s="186">
        <f>AC96+AC97</f>
        <v>256</v>
      </c>
      <c r="AD95" s="148">
        <f>AD96+AD97</f>
        <v>106</v>
      </c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70"/>
      <c r="IQ95" s="10"/>
      <c r="IR95" s="10"/>
      <c r="IS95" s="10"/>
      <c r="IT95" s="10"/>
    </row>
    <row r="96" spans="1:254" s="178" customFormat="1" ht="18">
      <c r="A96" s="1">
        <v>90</v>
      </c>
      <c r="B96" s="41">
        <v>50</v>
      </c>
      <c r="C96" s="40" t="s">
        <v>575</v>
      </c>
      <c r="D96" s="42" t="s">
        <v>508</v>
      </c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8"/>
      <c r="Z96" s="162"/>
      <c r="AA96" s="164">
        <f t="shared" si="14"/>
        <v>0</v>
      </c>
      <c r="AB96" s="165">
        <f t="shared" si="15"/>
        <v>0</v>
      </c>
      <c r="AC96" s="164">
        <f>AA96+' план по домам'!IN96</f>
        <v>0</v>
      </c>
      <c r="AD96" s="148">
        <f>AB96+' план по домам'!IO96</f>
        <v>0</v>
      </c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70"/>
      <c r="IQ96" s="10"/>
      <c r="IR96" s="10"/>
      <c r="IS96" s="10"/>
      <c r="IT96" s="10"/>
    </row>
    <row r="97" spans="1:254" s="178" customFormat="1" ht="18">
      <c r="A97" s="1">
        <v>91</v>
      </c>
      <c r="B97" s="41">
        <v>51</v>
      </c>
      <c r="C97" s="53" t="s">
        <v>576</v>
      </c>
      <c r="D97" s="42" t="s">
        <v>508</v>
      </c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8"/>
      <c r="Z97" s="162"/>
      <c r="AA97" s="164">
        <f t="shared" si="14"/>
        <v>0</v>
      </c>
      <c r="AB97" s="165">
        <f t="shared" si="15"/>
        <v>0</v>
      </c>
      <c r="AC97" s="164">
        <f>AA97+' план по домам'!IN97</f>
        <v>256</v>
      </c>
      <c r="AD97" s="148">
        <f>AB97+' план по домам'!IO97</f>
        <v>106</v>
      </c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70"/>
      <c r="IQ97" s="10"/>
      <c r="IR97" s="10"/>
      <c r="IS97" s="10"/>
      <c r="IT97" s="10"/>
    </row>
    <row r="98" spans="1:254" s="178" customFormat="1" ht="18">
      <c r="A98" s="1">
        <v>92</v>
      </c>
      <c r="B98" s="41"/>
      <c r="C98" s="40" t="s">
        <v>577</v>
      </c>
      <c r="D98" s="42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8"/>
      <c r="Z98" s="162"/>
      <c r="AA98" s="164">
        <f t="shared" si="14"/>
        <v>0</v>
      </c>
      <c r="AB98" s="165">
        <f t="shared" si="15"/>
        <v>0</v>
      </c>
      <c r="AC98" s="164">
        <f>AA98+' план по домам'!IN98</f>
        <v>0</v>
      </c>
      <c r="AD98" s="148">
        <f>AB98+' план по домам'!IO98</f>
        <v>0</v>
      </c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70"/>
      <c r="IQ98" s="10"/>
      <c r="IR98" s="10"/>
      <c r="IS98" s="10"/>
      <c r="IT98" s="10"/>
    </row>
    <row r="99" spans="1:254" s="178" customFormat="1" ht="18">
      <c r="A99" s="1">
        <v>93</v>
      </c>
      <c r="B99" s="41"/>
      <c r="C99" s="40" t="s">
        <v>578</v>
      </c>
      <c r="D99" s="42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8"/>
      <c r="Z99" s="162"/>
      <c r="AA99" s="164">
        <f t="shared" si="14"/>
        <v>0</v>
      </c>
      <c r="AB99" s="165">
        <f t="shared" si="15"/>
        <v>0</v>
      </c>
      <c r="AC99" s="164">
        <f>AA99+' план по домам'!IN99</f>
        <v>0</v>
      </c>
      <c r="AD99" s="148">
        <f>AB99+' план по домам'!IO99</f>
        <v>0</v>
      </c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70"/>
      <c r="IQ99" s="10"/>
      <c r="IR99" s="10"/>
      <c r="IS99" s="10"/>
      <c r="IT99" s="10"/>
    </row>
    <row r="100" spans="1:254" s="178" customFormat="1" ht="18">
      <c r="A100" s="1">
        <v>94</v>
      </c>
      <c r="B100" s="41"/>
      <c r="C100" s="40" t="s">
        <v>579</v>
      </c>
      <c r="D100" s="42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8"/>
      <c r="Z100" s="162"/>
      <c r="AA100" s="164">
        <f t="shared" si="14"/>
        <v>0</v>
      </c>
      <c r="AB100" s="165">
        <f t="shared" si="15"/>
        <v>0</v>
      </c>
      <c r="AC100" s="164">
        <f>AA100+' план по домам'!IN100</f>
        <v>0</v>
      </c>
      <c r="AD100" s="148">
        <f>AB100+' план по домам'!IO100</f>
        <v>0</v>
      </c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70"/>
      <c r="IQ100" s="10"/>
      <c r="IR100" s="10"/>
      <c r="IS100" s="10"/>
      <c r="IT100" s="10"/>
    </row>
    <row r="101" spans="1:254" s="178" customFormat="1" ht="18">
      <c r="A101" s="1">
        <v>95</v>
      </c>
      <c r="B101" s="41"/>
      <c r="C101" s="38" t="s">
        <v>580</v>
      </c>
      <c r="D101" s="42"/>
      <c r="E101" s="167">
        <f aca="true" t="shared" si="18" ref="E101:Z101">E102+E103</f>
        <v>0</v>
      </c>
      <c r="F101" s="167">
        <f t="shared" si="18"/>
        <v>0</v>
      </c>
      <c r="G101" s="167">
        <f t="shared" si="18"/>
        <v>0</v>
      </c>
      <c r="H101" s="167">
        <f t="shared" si="18"/>
        <v>0</v>
      </c>
      <c r="I101" s="167">
        <f t="shared" si="18"/>
        <v>0</v>
      </c>
      <c r="J101" s="167">
        <f t="shared" si="18"/>
        <v>1</v>
      </c>
      <c r="K101" s="167">
        <f t="shared" si="18"/>
        <v>0</v>
      </c>
      <c r="L101" s="167">
        <f t="shared" si="18"/>
        <v>2</v>
      </c>
      <c r="M101" s="167">
        <f t="shared" si="18"/>
        <v>1.5</v>
      </c>
      <c r="N101" s="167">
        <f t="shared" si="18"/>
        <v>0</v>
      </c>
      <c r="O101" s="167">
        <f t="shared" si="18"/>
        <v>0</v>
      </c>
      <c r="P101" s="167">
        <f t="shared" si="18"/>
        <v>0</v>
      </c>
      <c r="Q101" s="167">
        <f t="shared" si="18"/>
        <v>1</v>
      </c>
      <c r="R101" s="167">
        <f t="shared" si="18"/>
        <v>0</v>
      </c>
      <c r="S101" s="167">
        <f t="shared" si="18"/>
        <v>2</v>
      </c>
      <c r="T101" s="167">
        <f t="shared" si="18"/>
        <v>0</v>
      </c>
      <c r="U101" s="167">
        <f t="shared" si="18"/>
        <v>1.5</v>
      </c>
      <c r="V101" s="167">
        <f t="shared" si="18"/>
        <v>0</v>
      </c>
      <c r="W101" s="167">
        <f t="shared" si="18"/>
        <v>1</v>
      </c>
      <c r="X101" s="167">
        <f t="shared" si="18"/>
        <v>0</v>
      </c>
      <c r="Y101" s="167">
        <f t="shared" si="18"/>
        <v>0</v>
      </c>
      <c r="Z101" s="167">
        <f t="shared" si="18"/>
        <v>0</v>
      </c>
      <c r="AA101" s="164">
        <f t="shared" si="14"/>
        <v>10</v>
      </c>
      <c r="AB101" s="165">
        <f t="shared" si="15"/>
        <v>3</v>
      </c>
      <c r="AC101" s="164">
        <f>AA101+' план по домам'!IN101</f>
        <v>64.5</v>
      </c>
      <c r="AD101" s="148">
        <f>AB101+' план по домам'!IO101</f>
        <v>6</v>
      </c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70"/>
      <c r="IQ101" s="10"/>
      <c r="IR101" s="10"/>
      <c r="IS101" s="10"/>
      <c r="IT101" s="10"/>
    </row>
    <row r="102" spans="1:254" s="178" customFormat="1" ht="30">
      <c r="A102" s="1">
        <v>96</v>
      </c>
      <c r="B102" s="41">
        <v>52</v>
      </c>
      <c r="C102" s="40" t="s">
        <v>581</v>
      </c>
      <c r="D102" s="71" t="s">
        <v>582</v>
      </c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8"/>
      <c r="Z102" s="162"/>
      <c r="AA102" s="164">
        <f t="shared" si="14"/>
        <v>0</v>
      </c>
      <c r="AB102" s="165">
        <f t="shared" si="15"/>
        <v>0</v>
      </c>
      <c r="AC102" s="164">
        <f>AA102+' план по домам'!IN102</f>
        <v>20</v>
      </c>
      <c r="AD102" s="148">
        <f>AB102+' план по домам'!IO102</f>
        <v>0</v>
      </c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70"/>
      <c r="IQ102" s="10"/>
      <c r="IR102" s="10"/>
      <c r="IS102" s="10"/>
      <c r="IT102" s="10"/>
    </row>
    <row r="103" spans="1:254" s="178" customFormat="1" ht="30">
      <c r="A103" s="1">
        <v>97</v>
      </c>
      <c r="B103" s="41">
        <v>53</v>
      </c>
      <c r="C103" s="54" t="s">
        <v>583</v>
      </c>
      <c r="D103" s="42" t="s">
        <v>502</v>
      </c>
      <c r="E103" s="167"/>
      <c r="F103" s="167"/>
      <c r="G103" s="167"/>
      <c r="H103" s="167"/>
      <c r="I103" s="167"/>
      <c r="J103" s="167">
        <v>1</v>
      </c>
      <c r="K103" s="167"/>
      <c r="L103" s="167">
        <v>2</v>
      </c>
      <c r="M103" s="167">
        <v>1.5</v>
      </c>
      <c r="N103" s="167"/>
      <c r="O103" s="167"/>
      <c r="P103" s="167"/>
      <c r="Q103" s="167">
        <v>1</v>
      </c>
      <c r="R103" s="167"/>
      <c r="S103" s="167">
        <v>2</v>
      </c>
      <c r="T103" s="167"/>
      <c r="U103" s="167">
        <v>1.5</v>
      </c>
      <c r="V103" s="167"/>
      <c r="W103" s="167">
        <v>1</v>
      </c>
      <c r="X103" s="167"/>
      <c r="Y103" s="168"/>
      <c r="Z103" s="162"/>
      <c r="AA103" s="164">
        <f t="shared" si="14"/>
        <v>10</v>
      </c>
      <c r="AB103" s="165">
        <f t="shared" si="15"/>
        <v>3</v>
      </c>
      <c r="AC103" s="164">
        <f>AA103+' план по домам'!IN103</f>
        <v>44.5</v>
      </c>
      <c r="AD103" s="148">
        <f>AB103+' план по домам'!IO103</f>
        <v>6</v>
      </c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70"/>
      <c r="IQ103" s="10"/>
      <c r="IR103" s="10"/>
      <c r="IS103" s="10"/>
      <c r="IT103" s="10"/>
    </row>
    <row r="104" spans="1:254" s="178" customFormat="1" ht="30">
      <c r="A104" s="1">
        <v>98</v>
      </c>
      <c r="B104" s="41"/>
      <c r="C104" s="40" t="s">
        <v>584</v>
      </c>
      <c r="D104" s="42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8"/>
      <c r="Z104" s="162"/>
      <c r="AA104" s="164">
        <f t="shared" si="14"/>
        <v>0</v>
      </c>
      <c r="AB104" s="165">
        <f t="shared" si="15"/>
        <v>0</v>
      </c>
      <c r="AC104" s="164">
        <f>AA104+' план по домам'!IN104</f>
        <v>0</v>
      </c>
      <c r="AD104" s="148">
        <f>AB104+' план по домам'!IO104</f>
        <v>0</v>
      </c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70"/>
      <c r="IQ104" s="10"/>
      <c r="IR104" s="10"/>
      <c r="IS104" s="10"/>
      <c r="IT104" s="10"/>
    </row>
    <row r="105" spans="1:254" s="178" customFormat="1" ht="18">
      <c r="A105" s="1">
        <v>99</v>
      </c>
      <c r="B105" s="41"/>
      <c r="C105" s="40" t="s">
        <v>585</v>
      </c>
      <c r="D105" s="42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8"/>
      <c r="Z105" s="162"/>
      <c r="AA105" s="164">
        <f t="shared" si="14"/>
        <v>0</v>
      </c>
      <c r="AB105" s="165">
        <f t="shared" si="15"/>
        <v>0</v>
      </c>
      <c r="AC105" s="164">
        <f>AA105+' план по домам'!IN105</f>
        <v>0</v>
      </c>
      <c r="AD105" s="148">
        <f>AB105+' план по домам'!IO105</f>
        <v>0</v>
      </c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70"/>
      <c r="IQ105" s="10"/>
      <c r="IR105" s="10"/>
      <c r="IS105" s="10"/>
      <c r="IT105" s="10"/>
    </row>
    <row r="106" spans="1:254" s="178" customFormat="1" ht="30">
      <c r="A106" s="1">
        <v>100</v>
      </c>
      <c r="B106" s="41"/>
      <c r="C106" s="40" t="s">
        <v>586</v>
      </c>
      <c r="D106" s="42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8"/>
      <c r="Z106" s="162"/>
      <c r="AA106" s="164">
        <f t="shared" si="14"/>
        <v>0</v>
      </c>
      <c r="AB106" s="165">
        <f t="shared" si="15"/>
        <v>0</v>
      </c>
      <c r="AC106" s="164">
        <f>AA106+' план по домам'!IN106</f>
        <v>0</v>
      </c>
      <c r="AD106" s="148">
        <f>AB106+' план по домам'!IO106</f>
        <v>0</v>
      </c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70"/>
      <c r="IQ106" s="10"/>
      <c r="IR106" s="10"/>
      <c r="IS106" s="10"/>
      <c r="IT106" s="10"/>
    </row>
    <row r="107" spans="1:254" s="178" customFormat="1" ht="18">
      <c r="A107" s="1">
        <v>101</v>
      </c>
      <c r="B107" s="41"/>
      <c r="C107" s="40" t="s">
        <v>587</v>
      </c>
      <c r="D107" s="42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8"/>
      <c r="Z107" s="162"/>
      <c r="AA107" s="164">
        <f t="shared" si="14"/>
        <v>0</v>
      </c>
      <c r="AB107" s="165">
        <f t="shared" si="15"/>
        <v>0</v>
      </c>
      <c r="AC107" s="164">
        <f>AA107+' план по домам'!IN107</f>
        <v>0</v>
      </c>
      <c r="AD107" s="148">
        <f>AB107+' план по домам'!IO107</f>
        <v>0</v>
      </c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70"/>
      <c r="IQ107" s="10"/>
      <c r="IR107" s="10"/>
      <c r="IS107" s="10"/>
      <c r="IT107" s="10"/>
    </row>
    <row r="108" spans="1:254" s="178" customFormat="1" ht="18">
      <c r="A108" s="1">
        <v>102</v>
      </c>
      <c r="B108" s="41"/>
      <c r="C108" s="72" t="s">
        <v>588</v>
      </c>
      <c r="D108" s="42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8"/>
      <c r="Z108" s="162"/>
      <c r="AA108" s="164">
        <f t="shared" si="14"/>
        <v>0</v>
      </c>
      <c r="AB108" s="165">
        <f t="shared" si="15"/>
        <v>0</v>
      </c>
      <c r="AC108" s="164">
        <f>AA108+' план по домам'!IN108</f>
        <v>0</v>
      </c>
      <c r="AD108" s="148">
        <f>AB108+' план по домам'!IO108</f>
        <v>0</v>
      </c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70"/>
      <c r="IQ108" s="10"/>
      <c r="IR108" s="10"/>
      <c r="IS108" s="10"/>
      <c r="IT108" s="10"/>
    </row>
    <row r="109" spans="1:254" s="178" customFormat="1" ht="18">
      <c r="A109" s="1">
        <v>103</v>
      </c>
      <c r="B109" s="41"/>
      <c r="C109" s="72" t="s">
        <v>589</v>
      </c>
      <c r="D109" s="42" t="s">
        <v>528</v>
      </c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8"/>
      <c r="Z109" s="162"/>
      <c r="AA109" s="164">
        <f t="shared" si="14"/>
        <v>0</v>
      </c>
      <c r="AB109" s="165">
        <f t="shared" si="15"/>
        <v>0</v>
      </c>
      <c r="AC109" s="164">
        <f>AA109+' план по домам'!IN109</f>
        <v>0</v>
      </c>
      <c r="AD109" s="148">
        <f>AB109+' план по домам'!IO109</f>
        <v>0</v>
      </c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70"/>
      <c r="IQ109" s="10"/>
      <c r="IR109" s="10"/>
      <c r="IS109" s="10"/>
      <c r="IT109" s="10"/>
    </row>
    <row r="110" spans="1:254" s="178" customFormat="1" ht="18">
      <c r="A110" s="1">
        <v>104</v>
      </c>
      <c r="B110" s="41"/>
      <c r="C110" s="72" t="s">
        <v>590</v>
      </c>
      <c r="D110" s="42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8"/>
      <c r="Z110" s="162"/>
      <c r="AA110" s="164">
        <f t="shared" si="14"/>
        <v>0</v>
      </c>
      <c r="AB110" s="165">
        <f t="shared" si="15"/>
        <v>0</v>
      </c>
      <c r="AC110" s="164">
        <f>AA110+' план по домам'!IN110</f>
        <v>0</v>
      </c>
      <c r="AD110" s="148">
        <f>AB110+' план по домам'!IO110</f>
        <v>0</v>
      </c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70"/>
      <c r="IQ110" s="10"/>
      <c r="IR110" s="10"/>
      <c r="IS110" s="10"/>
      <c r="IT110" s="10"/>
    </row>
    <row r="111" spans="1:254" s="178" customFormat="1" ht="18">
      <c r="A111" s="1">
        <v>105</v>
      </c>
      <c r="B111" s="41"/>
      <c r="C111" s="72" t="s">
        <v>591</v>
      </c>
      <c r="D111" s="42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8"/>
      <c r="Z111" s="162"/>
      <c r="AA111" s="164">
        <f t="shared" si="14"/>
        <v>0</v>
      </c>
      <c r="AB111" s="165">
        <f t="shared" si="15"/>
        <v>0</v>
      </c>
      <c r="AC111" s="164">
        <f>AA111+' план по домам'!IN111</f>
        <v>0</v>
      </c>
      <c r="AD111" s="148">
        <f>AB111+' план по домам'!IO111</f>
        <v>0</v>
      </c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70"/>
      <c r="IQ111" s="10"/>
      <c r="IR111" s="10"/>
      <c r="IS111" s="10"/>
      <c r="IT111" s="10"/>
    </row>
    <row r="112" spans="1:254" s="178" customFormat="1" ht="18">
      <c r="A112" s="1">
        <v>106</v>
      </c>
      <c r="B112" s="41"/>
      <c r="C112" s="72" t="s">
        <v>592</v>
      </c>
      <c r="D112" s="42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8"/>
      <c r="Z112" s="162"/>
      <c r="AA112" s="164">
        <f t="shared" si="14"/>
        <v>0</v>
      </c>
      <c r="AB112" s="165">
        <f t="shared" si="15"/>
        <v>0</v>
      </c>
      <c r="AC112" s="164">
        <f>AA112+' план по домам'!IN112</f>
        <v>0</v>
      </c>
      <c r="AD112" s="148">
        <f>AB112+' план по домам'!IO112</f>
        <v>0</v>
      </c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70"/>
      <c r="IQ112" s="10"/>
      <c r="IR112" s="10"/>
      <c r="IS112" s="10"/>
      <c r="IT112" s="10"/>
    </row>
    <row r="113" spans="1:254" s="178" customFormat="1" ht="18">
      <c r="A113" s="1">
        <v>107</v>
      </c>
      <c r="B113" s="41"/>
      <c r="C113" s="72" t="s">
        <v>593</v>
      </c>
      <c r="D113" s="42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8"/>
      <c r="Z113" s="162"/>
      <c r="AA113" s="164">
        <f t="shared" si="14"/>
        <v>0</v>
      </c>
      <c r="AB113" s="165">
        <f t="shared" si="15"/>
        <v>0</v>
      </c>
      <c r="AC113" s="164">
        <f>AA113+' план по домам'!IN113</f>
        <v>0</v>
      </c>
      <c r="AD113" s="148">
        <f>AB113+' план по домам'!IO113</f>
        <v>0</v>
      </c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70"/>
      <c r="IQ113" s="10"/>
      <c r="IR113" s="10"/>
      <c r="IS113" s="10"/>
      <c r="IT113" s="10"/>
    </row>
    <row r="114" spans="1:254" s="178" customFormat="1" ht="18">
      <c r="A114" s="1">
        <v>108</v>
      </c>
      <c r="B114" s="41"/>
      <c r="C114" s="72" t="s">
        <v>594</v>
      </c>
      <c r="D114" s="42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8"/>
      <c r="Z114" s="162"/>
      <c r="AA114" s="164">
        <f t="shared" si="14"/>
        <v>0</v>
      </c>
      <c r="AB114" s="165">
        <f t="shared" si="15"/>
        <v>0</v>
      </c>
      <c r="AC114" s="164">
        <f>AA114+' план по домам'!IN114</f>
        <v>0</v>
      </c>
      <c r="AD114" s="148">
        <f>AB114+' план по домам'!IO114</f>
        <v>0</v>
      </c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70"/>
      <c r="IQ114" s="10"/>
      <c r="IR114" s="10"/>
      <c r="IS114" s="10"/>
      <c r="IT114" s="10"/>
    </row>
    <row r="115" spans="1:254" s="178" customFormat="1" ht="18">
      <c r="A115" s="1">
        <v>109</v>
      </c>
      <c r="B115" s="41"/>
      <c r="C115" s="72" t="s">
        <v>595</v>
      </c>
      <c r="D115" s="42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8"/>
      <c r="Z115" s="162"/>
      <c r="AA115" s="164">
        <f t="shared" si="14"/>
        <v>0</v>
      </c>
      <c r="AB115" s="165">
        <f t="shared" si="15"/>
        <v>0</v>
      </c>
      <c r="AC115" s="164">
        <f>AA115+' план по домам'!IN115</f>
        <v>0</v>
      </c>
      <c r="AD115" s="148">
        <f>AB115+' план по домам'!IO115</f>
        <v>0</v>
      </c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70"/>
      <c r="IQ115" s="10"/>
      <c r="IR115" s="10"/>
      <c r="IS115" s="10"/>
      <c r="IT115" s="10"/>
    </row>
    <row r="116" spans="1:254" s="178" customFormat="1" ht="18">
      <c r="A116" s="1">
        <v>110</v>
      </c>
      <c r="B116" s="41"/>
      <c r="C116" s="72" t="s">
        <v>596</v>
      </c>
      <c r="D116" s="42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8"/>
      <c r="Z116" s="162"/>
      <c r="AA116" s="164">
        <f t="shared" si="14"/>
        <v>0</v>
      </c>
      <c r="AB116" s="165">
        <f t="shared" si="15"/>
        <v>0</v>
      </c>
      <c r="AC116" s="164">
        <f>AA116+' план по домам'!IN116</f>
        <v>0</v>
      </c>
      <c r="AD116" s="148">
        <f>AB116+' план по домам'!IO116</f>
        <v>0</v>
      </c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70"/>
      <c r="IQ116" s="10"/>
      <c r="IR116" s="10"/>
      <c r="IS116" s="10"/>
      <c r="IT116" s="10"/>
    </row>
    <row r="117" spans="1:254" s="178" customFormat="1" ht="18">
      <c r="A117" s="1">
        <v>111</v>
      </c>
      <c r="B117" s="41"/>
      <c r="C117" s="72" t="s">
        <v>597</v>
      </c>
      <c r="D117" s="42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8"/>
      <c r="Z117" s="162"/>
      <c r="AA117" s="164">
        <f t="shared" si="14"/>
        <v>0</v>
      </c>
      <c r="AB117" s="165">
        <f t="shared" si="15"/>
        <v>0</v>
      </c>
      <c r="AC117" s="164">
        <f>AA117+' план по домам'!IN117</f>
        <v>0</v>
      </c>
      <c r="AD117" s="148">
        <f>AB117+' план по домам'!IO117</f>
        <v>0</v>
      </c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70"/>
      <c r="IQ117" s="10"/>
      <c r="IR117" s="10"/>
      <c r="IS117" s="10"/>
      <c r="IT117" s="10"/>
    </row>
    <row r="118" spans="1:254" s="178" customFormat="1" ht="18">
      <c r="A118" s="1">
        <v>112</v>
      </c>
      <c r="B118" s="41"/>
      <c r="C118" s="72" t="s">
        <v>598</v>
      </c>
      <c r="D118" s="42"/>
      <c r="E118" s="171"/>
      <c r="F118" s="171"/>
      <c r="G118" s="173"/>
      <c r="H118" s="173"/>
      <c r="I118" s="173"/>
      <c r="J118" s="174"/>
      <c r="K118" s="173"/>
      <c r="L118" s="174"/>
      <c r="M118" s="173"/>
      <c r="N118" s="173"/>
      <c r="O118" s="173"/>
      <c r="P118" s="173"/>
      <c r="Q118" s="174"/>
      <c r="R118" s="173"/>
      <c r="S118" s="173"/>
      <c r="T118" s="173"/>
      <c r="U118" s="173"/>
      <c r="V118" s="174"/>
      <c r="W118" s="174"/>
      <c r="X118" s="174"/>
      <c r="Y118" s="175"/>
      <c r="Z118" s="174"/>
      <c r="AA118" s="164">
        <f t="shared" si="14"/>
        <v>0</v>
      </c>
      <c r="AB118" s="165">
        <f t="shared" si="15"/>
        <v>0</v>
      </c>
      <c r="AC118" s="164">
        <f>AA118+' план по домам'!IN118</f>
        <v>0</v>
      </c>
      <c r="AD118" s="148">
        <f>AB118+' план по домам'!IO118</f>
        <v>0</v>
      </c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70"/>
      <c r="IQ118" s="10"/>
      <c r="IR118" s="10"/>
      <c r="IS118" s="10"/>
      <c r="IT118" s="10"/>
    </row>
    <row r="119" spans="1:254" s="178" customFormat="1" ht="18">
      <c r="A119" s="1">
        <v>113</v>
      </c>
      <c r="B119" s="41"/>
      <c r="C119" s="38" t="s">
        <v>599</v>
      </c>
      <c r="D119" s="42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8"/>
      <c r="Z119" s="162"/>
      <c r="AA119" s="164">
        <f t="shared" si="14"/>
        <v>0</v>
      </c>
      <c r="AB119" s="165">
        <f t="shared" si="15"/>
        <v>0</v>
      </c>
      <c r="AC119" s="164">
        <f>AA119+' план по домам'!IN119</f>
        <v>0</v>
      </c>
      <c r="AD119" s="148">
        <f>AB119+' план по домам'!IO119</f>
        <v>0</v>
      </c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70"/>
      <c r="IQ119" s="10"/>
      <c r="IR119" s="10"/>
      <c r="IS119" s="10"/>
      <c r="IT119" s="10"/>
    </row>
    <row r="120" spans="1:254" s="178" customFormat="1" ht="18">
      <c r="A120" s="1">
        <v>114</v>
      </c>
      <c r="B120" s="41">
        <v>54</v>
      </c>
      <c r="C120" s="53" t="s">
        <v>600</v>
      </c>
      <c r="D120" s="42" t="s">
        <v>508</v>
      </c>
      <c r="E120" s="167">
        <v>2</v>
      </c>
      <c r="F120" s="167">
        <v>2</v>
      </c>
      <c r="G120" s="167">
        <v>2</v>
      </c>
      <c r="H120" s="167">
        <v>2</v>
      </c>
      <c r="I120" s="167">
        <v>2</v>
      </c>
      <c r="J120" s="167">
        <v>1</v>
      </c>
      <c r="K120" s="167"/>
      <c r="L120" s="167">
        <v>1</v>
      </c>
      <c r="M120" s="167"/>
      <c r="N120" s="167">
        <v>1</v>
      </c>
      <c r="O120" s="167"/>
      <c r="P120" s="167">
        <v>1</v>
      </c>
      <c r="Q120" s="167"/>
      <c r="R120" s="167">
        <v>1</v>
      </c>
      <c r="S120" s="167"/>
      <c r="T120" s="167">
        <v>1</v>
      </c>
      <c r="U120" s="167"/>
      <c r="V120" s="167">
        <v>1</v>
      </c>
      <c r="W120" s="167">
        <v>2</v>
      </c>
      <c r="X120" s="167">
        <v>2</v>
      </c>
      <c r="Y120" s="168">
        <v>2</v>
      </c>
      <c r="Z120" s="162">
        <v>2</v>
      </c>
      <c r="AA120" s="164">
        <f t="shared" si="14"/>
        <v>25</v>
      </c>
      <c r="AB120" s="165">
        <f t="shared" si="15"/>
        <v>7</v>
      </c>
      <c r="AC120" s="164">
        <f>AA120+' план по домам'!IN120</f>
        <v>193</v>
      </c>
      <c r="AD120" s="148">
        <f>AB120+' план по домам'!IO120</f>
        <v>53</v>
      </c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70"/>
      <c r="IQ120" s="10"/>
      <c r="IR120" s="10"/>
      <c r="IS120" s="10"/>
      <c r="IT120" s="10"/>
    </row>
    <row r="121" spans="1:254" s="178" customFormat="1" ht="18">
      <c r="A121" s="1">
        <v>115</v>
      </c>
      <c r="B121" s="41">
        <v>55</v>
      </c>
      <c r="C121" s="40" t="s">
        <v>601</v>
      </c>
      <c r="D121" s="42" t="s">
        <v>528</v>
      </c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8"/>
      <c r="Z121" s="162"/>
      <c r="AA121" s="164">
        <f t="shared" si="14"/>
        <v>0</v>
      </c>
      <c r="AB121" s="165">
        <f t="shared" si="15"/>
        <v>0</v>
      </c>
      <c r="AC121" s="164">
        <f>AA121+' план по домам'!IN121</f>
        <v>0</v>
      </c>
      <c r="AD121" s="148">
        <f>AB121+' план по домам'!IO121</f>
        <v>0</v>
      </c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70"/>
      <c r="IQ121" s="10"/>
      <c r="IR121" s="10"/>
      <c r="IS121" s="10"/>
      <c r="IT121" s="10"/>
    </row>
    <row r="122" spans="1:254" s="178" customFormat="1" ht="18">
      <c r="A122" s="1">
        <v>116</v>
      </c>
      <c r="B122" s="41">
        <v>56</v>
      </c>
      <c r="C122" s="73" t="s">
        <v>602</v>
      </c>
      <c r="D122" s="42" t="s">
        <v>528</v>
      </c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8"/>
      <c r="Z122" s="162"/>
      <c r="AA122" s="164">
        <f t="shared" si="14"/>
        <v>0</v>
      </c>
      <c r="AB122" s="165">
        <f t="shared" si="15"/>
        <v>0</v>
      </c>
      <c r="AC122" s="164">
        <f>AA122+' план по домам'!IN122</f>
        <v>10</v>
      </c>
      <c r="AD122" s="148">
        <f>AB122+' план по домам'!IO122</f>
        <v>10</v>
      </c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70"/>
      <c r="IQ122" s="10"/>
      <c r="IR122" s="10"/>
      <c r="IS122" s="10"/>
      <c r="IT122" s="10"/>
    </row>
    <row r="123" spans="1:254" s="178" customFormat="1" ht="18">
      <c r="A123" s="1">
        <v>117</v>
      </c>
      <c r="B123" s="41">
        <v>57</v>
      </c>
      <c r="C123" s="40" t="s">
        <v>603</v>
      </c>
      <c r="D123" s="42" t="s">
        <v>528</v>
      </c>
      <c r="E123" s="167">
        <v>1</v>
      </c>
      <c r="F123" s="167"/>
      <c r="G123" s="167">
        <v>1</v>
      </c>
      <c r="H123" s="167"/>
      <c r="I123" s="167"/>
      <c r="J123" s="167">
        <v>1</v>
      </c>
      <c r="K123" s="167"/>
      <c r="L123" s="167"/>
      <c r="M123" s="167"/>
      <c r="N123" s="167"/>
      <c r="O123" s="167"/>
      <c r="P123" s="167"/>
      <c r="Q123" s="167"/>
      <c r="R123" s="167"/>
      <c r="S123" s="167">
        <v>1</v>
      </c>
      <c r="T123" s="167"/>
      <c r="U123" s="167"/>
      <c r="V123" s="167">
        <v>1</v>
      </c>
      <c r="W123" s="167"/>
      <c r="X123" s="167">
        <v>1</v>
      </c>
      <c r="Y123" s="168"/>
      <c r="Z123" s="162">
        <v>1</v>
      </c>
      <c r="AA123" s="164">
        <f t="shared" si="14"/>
        <v>7</v>
      </c>
      <c r="AB123" s="165">
        <f t="shared" si="15"/>
        <v>2</v>
      </c>
      <c r="AC123" s="164">
        <f>AA123+' план по домам'!IN123</f>
        <v>23</v>
      </c>
      <c r="AD123" s="148">
        <f>AB123+' план по домам'!IO123</f>
        <v>11</v>
      </c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70"/>
      <c r="IQ123" s="10"/>
      <c r="IR123" s="10"/>
      <c r="IS123" s="10"/>
      <c r="IT123" s="10"/>
    </row>
    <row r="124" spans="1:254" s="178" customFormat="1" ht="18">
      <c r="A124" s="1">
        <v>118</v>
      </c>
      <c r="B124" s="41">
        <v>58</v>
      </c>
      <c r="C124" s="40" t="s">
        <v>853</v>
      </c>
      <c r="D124" s="42" t="s">
        <v>528</v>
      </c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8"/>
      <c r="Z124" s="162"/>
      <c r="AA124" s="164">
        <f t="shared" si="14"/>
        <v>0</v>
      </c>
      <c r="AB124" s="165">
        <f t="shared" si="15"/>
        <v>0</v>
      </c>
      <c r="AC124" s="164">
        <f>AA124+' план по домам'!IN124</f>
        <v>0</v>
      </c>
      <c r="AD124" s="148">
        <f>AB124+' план по домам'!IO124</f>
        <v>0</v>
      </c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70"/>
      <c r="IQ124" s="10"/>
      <c r="IR124" s="10"/>
      <c r="IS124" s="10"/>
      <c r="IT124" s="10"/>
    </row>
    <row r="125" spans="1:254" s="178" customFormat="1" ht="18">
      <c r="A125" s="1">
        <v>119</v>
      </c>
      <c r="B125" s="41">
        <v>59</v>
      </c>
      <c r="C125" s="40" t="s">
        <v>605</v>
      </c>
      <c r="D125" s="42" t="s">
        <v>528</v>
      </c>
      <c r="E125" s="167">
        <v>1</v>
      </c>
      <c r="F125" s="167"/>
      <c r="G125" s="167"/>
      <c r="H125" s="167"/>
      <c r="I125" s="167">
        <v>1</v>
      </c>
      <c r="J125" s="167"/>
      <c r="K125" s="167">
        <v>1</v>
      </c>
      <c r="L125" s="167"/>
      <c r="M125" s="167"/>
      <c r="N125" s="167"/>
      <c r="O125" s="167"/>
      <c r="P125" s="167"/>
      <c r="Q125" s="167"/>
      <c r="R125" s="167">
        <v>1</v>
      </c>
      <c r="S125" s="167"/>
      <c r="T125" s="167"/>
      <c r="U125" s="167"/>
      <c r="V125" s="167"/>
      <c r="W125" s="167">
        <v>1</v>
      </c>
      <c r="X125" s="167">
        <v>1</v>
      </c>
      <c r="Y125" s="168"/>
      <c r="Z125" s="162">
        <v>1</v>
      </c>
      <c r="AA125" s="164">
        <f t="shared" si="14"/>
        <v>7</v>
      </c>
      <c r="AB125" s="165">
        <f t="shared" si="15"/>
        <v>1</v>
      </c>
      <c r="AC125" s="164">
        <f>AA125+' план по домам'!IN125</f>
        <v>75</v>
      </c>
      <c r="AD125" s="148">
        <f>AB125+' план по домам'!IO125</f>
        <v>65</v>
      </c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70"/>
      <c r="IQ125" s="10"/>
      <c r="IR125" s="10"/>
      <c r="IS125" s="10"/>
      <c r="IT125" s="10"/>
    </row>
    <row r="126" spans="1:254" s="178" customFormat="1" ht="18">
      <c r="A126" s="1">
        <v>120</v>
      </c>
      <c r="B126" s="41">
        <v>60</v>
      </c>
      <c r="C126" s="40" t="s">
        <v>606</v>
      </c>
      <c r="D126" s="42" t="s">
        <v>528</v>
      </c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>
        <v>1</v>
      </c>
      <c r="Y126" s="168"/>
      <c r="Z126" s="162"/>
      <c r="AA126" s="164">
        <f t="shared" si="14"/>
        <v>1</v>
      </c>
      <c r="AB126" s="165">
        <f t="shared" si="15"/>
        <v>0</v>
      </c>
      <c r="AC126" s="164">
        <f>AA126+' план по домам'!IN126</f>
        <v>4</v>
      </c>
      <c r="AD126" s="148">
        <f>AB126+' план по домам'!IO126</f>
        <v>3</v>
      </c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70"/>
      <c r="IQ126" s="10"/>
      <c r="IR126" s="10"/>
      <c r="IS126" s="10"/>
      <c r="IT126" s="10"/>
    </row>
    <row r="127" spans="1:254" s="178" customFormat="1" ht="18">
      <c r="A127" s="1">
        <v>121</v>
      </c>
      <c r="B127" s="41">
        <v>61</v>
      </c>
      <c r="C127" s="40" t="s">
        <v>607</v>
      </c>
      <c r="D127" s="42" t="s">
        <v>528</v>
      </c>
      <c r="E127" s="171">
        <v>1</v>
      </c>
      <c r="F127" s="171"/>
      <c r="G127" s="173">
        <v>1</v>
      </c>
      <c r="H127" s="173"/>
      <c r="I127" s="173">
        <v>1</v>
      </c>
      <c r="J127" s="174"/>
      <c r="K127" s="173">
        <v>1</v>
      </c>
      <c r="L127" s="174"/>
      <c r="M127" s="173">
        <v>1</v>
      </c>
      <c r="N127" s="173"/>
      <c r="O127" s="173">
        <v>1</v>
      </c>
      <c r="P127" s="173"/>
      <c r="Q127" s="174">
        <v>1</v>
      </c>
      <c r="R127" s="173"/>
      <c r="S127" s="173">
        <v>1</v>
      </c>
      <c r="T127" s="173"/>
      <c r="U127" s="173">
        <v>1</v>
      </c>
      <c r="V127" s="174"/>
      <c r="W127" s="174">
        <v>1</v>
      </c>
      <c r="X127" s="174"/>
      <c r="Y127" s="175">
        <v>1</v>
      </c>
      <c r="Z127" s="174"/>
      <c r="AA127" s="164">
        <f t="shared" si="14"/>
        <v>11</v>
      </c>
      <c r="AB127" s="165">
        <f t="shared" si="15"/>
        <v>5</v>
      </c>
      <c r="AC127" s="164">
        <f>AA127+' план по домам'!IN127</f>
        <v>35</v>
      </c>
      <c r="AD127" s="148">
        <f>AB127+' план по домам'!IO127</f>
        <v>20</v>
      </c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70"/>
      <c r="IQ127" s="10"/>
      <c r="IR127" s="10"/>
      <c r="IS127" s="10"/>
      <c r="IT127" s="10"/>
    </row>
    <row r="128" spans="1:254" s="178" customFormat="1" ht="18">
      <c r="A128" s="1">
        <v>122</v>
      </c>
      <c r="B128" s="41">
        <v>62</v>
      </c>
      <c r="C128" s="40" t="s">
        <v>608</v>
      </c>
      <c r="D128" s="42" t="s">
        <v>528</v>
      </c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8"/>
      <c r="Z128" s="162"/>
      <c r="AA128" s="164">
        <f t="shared" si="14"/>
        <v>0</v>
      </c>
      <c r="AB128" s="165">
        <f t="shared" si="15"/>
        <v>0</v>
      </c>
      <c r="AC128" s="164">
        <f>AA128+' план по домам'!IN128</f>
        <v>0</v>
      </c>
      <c r="AD128" s="148">
        <f>AB128+' план по домам'!IO128</f>
        <v>0</v>
      </c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70"/>
      <c r="IQ128" s="10"/>
      <c r="IR128" s="10"/>
      <c r="IS128" s="10"/>
      <c r="IT128" s="10"/>
    </row>
    <row r="129" spans="1:254" s="178" customFormat="1" ht="18">
      <c r="A129" s="1">
        <v>123</v>
      </c>
      <c r="B129" s="41">
        <v>63</v>
      </c>
      <c r="C129" s="55" t="s">
        <v>609</v>
      </c>
      <c r="D129" s="42" t="s">
        <v>528</v>
      </c>
      <c r="E129" s="167"/>
      <c r="F129" s="167">
        <v>1</v>
      </c>
      <c r="G129" s="167"/>
      <c r="H129" s="167">
        <v>1</v>
      </c>
      <c r="I129" s="167"/>
      <c r="J129" s="167">
        <v>1</v>
      </c>
      <c r="K129" s="167"/>
      <c r="L129" s="167">
        <v>1</v>
      </c>
      <c r="M129" s="167"/>
      <c r="N129" s="167">
        <v>1</v>
      </c>
      <c r="O129" s="167"/>
      <c r="P129" s="167">
        <v>1</v>
      </c>
      <c r="Q129" s="167"/>
      <c r="R129" s="167">
        <v>1</v>
      </c>
      <c r="S129" s="167"/>
      <c r="T129" s="167">
        <v>1</v>
      </c>
      <c r="U129" s="167"/>
      <c r="V129" s="167">
        <v>1</v>
      </c>
      <c r="W129" s="167"/>
      <c r="X129" s="167">
        <v>1</v>
      </c>
      <c r="Y129" s="168"/>
      <c r="Z129" s="162">
        <v>1</v>
      </c>
      <c r="AA129" s="164">
        <f t="shared" si="14"/>
        <v>11</v>
      </c>
      <c r="AB129" s="165">
        <f t="shared" si="15"/>
        <v>1</v>
      </c>
      <c r="AC129" s="164">
        <f>AA129+' план по домам'!IN129</f>
        <v>20</v>
      </c>
      <c r="AD129" s="148">
        <f>AB129+' план по домам'!IO129</f>
        <v>10</v>
      </c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70"/>
      <c r="IQ129" s="10"/>
      <c r="IR129" s="10"/>
      <c r="IS129" s="10"/>
      <c r="IT129" s="10"/>
    </row>
    <row r="130" spans="1:254" s="178" customFormat="1" ht="18">
      <c r="A130" s="1">
        <v>124</v>
      </c>
      <c r="B130" s="41">
        <v>64</v>
      </c>
      <c r="C130" s="40" t="s">
        <v>610</v>
      </c>
      <c r="D130" s="42" t="s">
        <v>528</v>
      </c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8"/>
      <c r="Z130" s="162"/>
      <c r="AA130" s="164">
        <f t="shared" si="14"/>
        <v>0</v>
      </c>
      <c r="AB130" s="165">
        <f t="shared" si="15"/>
        <v>0</v>
      </c>
      <c r="AC130" s="164">
        <f>AA130+' план по домам'!IN130</f>
        <v>6</v>
      </c>
      <c r="AD130" s="148">
        <f>AB130+' план по домам'!IO130</f>
        <v>6</v>
      </c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70"/>
      <c r="IQ130" s="10"/>
      <c r="IR130" s="10"/>
      <c r="IS130" s="10"/>
      <c r="IT130" s="10"/>
    </row>
    <row r="131" spans="1:254" s="178" customFormat="1" ht="18">
      <c r="A131" s="1">
        <v>125</v>
      </c>
      <c r="B131" s="41">
        <v>65</v>
      </c>
      <c r="C131" s="40" t="s">
        <v>611</v>
      </c>
      <c r="D131" s="42" t="s">
        <v>528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8"/>
      <c r="Z131" s="162"/>
      <c r="AA131" s="164">
        <f t="shared" si="14"/>
        <v>0</v>
      </c>
      <c r="AB131" s="165">
        <f t="shared" si="15"/>
        <v>0</v>
      </c>
      <c r="AC131" s="164">
        <f>AA131+' план по домам'!IN131</f>
        <v>0</v>
      </c>
      <c r="AD131" s="148">
        <f>AB131+' план по домам'!IO131</f>
        <v>0</v>
      </c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70"/>
      <c r="IQ131" s="10"/>
      <c r="IR131" s="10"/>
      <c r="IS131" s="10"/>
      <c r="IT131" s="10"/>
    </row>
    <row r="132" spans="1:254" s="178" customFormat="1" ht="18">
      <c r="A132" s="1">
        <v>126</v>
      </c>
      <c r="B132" s="41">
        <v>66</v>
      </c>
      <c r="C132" s="40" t="s">
        <v>612</v>
      </c>
      <c r="D132" s="42" t="s">
        <v>528</v>
      </c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8"/>
      <c r="Z132" s="162"/>
      <c r="AA132" s="164">
        <f t="shared" si="14"/>
        <v>0</v>
      </c>
      <c r="AB132" s="165">
        <f t="shared" si="15"/>
        <v>0</v>
      </c>
      <c r="AC132" s="164">
        <f>AA132+' план по домам'!IN132</f>
        <v>0</v>
      </c>
      <c r="AD132" s="148">
        <f>AB132+' план по домам'!IO132</f>
        <v>0</v>
      </c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70"/>
      <c r="IQ132" s="10"/>
      <c r="IR132" s="10"/>
      <c r="IS132" s="10"/>
      <c r="IT132" s="10"/>
    </row>
    <row r="133" spans="1:254" s="178" customFormat="1" ht="18">
      <c r="A133" s="1">
        <v>127</v>
      </c>
      <c r="B133" s="41">
        <v>67</v>
      </c>
      <c r="C133" s="53" t="s">
        <v>613</v>
      </c>
      <c r="D133" s="42" t="s">
        <v>528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5"/>
      <c r="Z133" s="173"/>
      <c r="AA133" s="164">
        <f t="shared" si="14"/>
        <v>0</v>
      </c>
      <c r="AB133" s="165">
        <f t="shared" si="15"/>
        <v>0</v>
      </c>
      <c r="AC133" s="164">
        <f>AA133+' план по домам'!IN133</f>
        <v>0</v>
      </c>
      <c r="AD133" s="148">
        <f>AB133+' план по домам'!IO133</f>
        <v>0</v>
      </c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70"/>
      <c r="IQ133" s="10"/>
      <c r="IR133" s="10"/>
      <c r="IS133" s="10"/>
      <c r="IT133" s="10"/>
    </row>
    <row r="134" spans="1:254" s="178" customFormat="1" ht="18">
      <c r="A134" s="1">
        <v>128</v>
      </c>
      <c r="B134" s="41"/>
      <c r="C134" s="40" t="s">
        <v>614</v>
      </c>
      <c r="D134" s="42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8"/>
      <c r="Z134" s="162"/>
      <c r="AA134" s="164">
        <f t="shared" si="14"/>
        <v>0</v>
      </c>
      <c r="AB134" s="165">
        <f t="shared" si="15"/>
        <v>0</v>
      </c>
      <c r="AC134" s="164">
        <f>AA134+' план по домам'!IN134</f>
        <v>0</v>
      </c>
      <c r="AD134" s="148">
        <f>AB134+' план по домам'!IO134</f>
        <v>0</v>
      </c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70"/>
      <c r="IQ134" s="10"/>
      <c r="IR134" s="10"/>
      <c r="IS134" s="10"/>
      <c r="IT134" s="10"/>
    </row>
    <row r="135" spans="1:254" s="178" customFormat="1" ht="18">
      <c r="A135" s="1">
        <v>129</v>
      </c>
      <c r="B135" s="41">
        <v>68</v>
      </c>
      <c r="C135" s="74" t="s">
        <v>615</v>
      </c>
      <c r="D135" s="42" t="s">
        <v>528</v>
      </c>
      <c r="E135" s="173"/>
      <c r="F135" s="171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5"/>
      <c r="Z135" s="173"/>
      <c r="AA135" s="164">
        <f t="shared" si="14"/>
        <v>0</v>
      </c>
      <c r="AB135" s="165">
        <f t="shared" si="15"/>
        <v>0</v>
      </c>
      <c r="AC135" s="164">
        <f>AA135+' план по домам'!IN135</f>
        <v>10</v>
      </c>
      <c r="AD135" s="148">
        <f>AB135+' план по домам'!IO135</f>
        <v>2</v>
      </c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70"/>
      <c r="IQ135" s="10"/>
      <c r="IR135" s="10"/>
      <c r="IS135" s="10"/>
      <c r="IT135" s="10"/>
    </row>
    <row r="136" spans="1:254" s="178" customFormat="1" ht="18">
      <c r="A136" s="1">
        <v>130</v>
      </c>
      <c r="B136" s="41">
        <v>69</v>
      </c>
      <c r="C136" s="40" t="s">
        <v>616</v>
      </c>
      <c r="D136" s="42" t="s">
        <v>528</v>
      </c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5"/>
      <c r="Z136" s="173"/>
      <c r="AA136" s="164">
        <f t="shared" si="14"/>
        <v>0</v>
      </c>
      <c r="AB136" s="165">
        <f t="shared" si="15"/>
        <v>0</v>
      </c>
      <c r="AC136" s="164">
        <f>AA136+' план по домам'!IN136</f>
        <v>10</v>
      </c>
      <c r="AD136" s="148">
        <f>AB136+' план по домам'!IO136</f>
        <v>2</v>
      </c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70"/>
      <c r="IQ136" s="10"/>
      <c r="IR136" s="10"/>
      <c r="IS136" s="10"/>
      <c r="IT136" s="10"/>
    </row>
    <row r="137" spans="1:254" s="178" customFormat="1" ht="18">
      <c r="A137" s="1">
        <v>131</v>
      </c>
      <c r="B137" s="41">
        <v>70</v>
      </c>
      <c r="C137" s="55" t="s">
        <v>617</v>
      </c>
      <c r="D137" s="42" t="s">
        <v>528</v>
      </c>
      <c r="E137" s="167"/>
      <c r="F137" s="167"/>
      <c r="G137" s="187">
        <v>1</v>
      </c>
      <c r="H137" s="187">
        <v>1</v>
      </c>
      <c r="I137" s="167"/>
      <c r="J137" s="187">
        <v>1</v>
      </c>
      <c r="K137" s="187">
        <v>1</v>
      </c>
      <c r="L137" s="187">
        <v>1</v>
      </c>
      <c r="M137" s="187">
        <v>1</v>
      </c>
      <c r="N137" s="167"/>
      <c r="O137" s="167"/>
      <c r="P137" s="167"/>
      <c r="Q137" s="187">
        <v>1</v>
      </c>
      <c r="R137" s="167"/>
      <c r="S137" s="167"/>
      <c r="T137" s="167"/>
      <c r="U137" s="167"/>
      <c r="V137" s="187">
        <v>1</v>
      </c>
      <c r="W137" s="167"/>
      <c r="X137" s="187">
        <v>1</v>
      </c>
      <c r="Y137" s="168"/>
      <c r="Z137" s="162"/>
      <c r="AA137" s="164">
        <f t="shared" si="14"/>
        <v>9</v>
      </c>
      <c r="AB137" s="165">
        <f t="shared" si="15"/>
        <v>3</v>
      </c>
      <c r="AC137" s="164">
        <f>AA137+' план по домам'!IN137</f>
        <v>120</v>
      </c>
      <c r="AD137" s="148">
        <f>AB137+' план по домам'!IO137</f>
        <v>23</v>
      </c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70"/>
      <c r="IQ137" s="10"/>
      <c r="IR137" s="10"/>
      <c r="IS137" s="10"/>
      <c r="IT137" s="10"/>
    </row>
    <row r="138" spans="1:254" s="178" customFormat="1" ht="18">
      <c r="A138" s="1">
        <v>132</v>
      </c>
      <c r="B138" s="41">
        <v>70</v>
      </c>
      <c r="C138" s="56" t="s">
        <v>618</v>
      </c>
      <c r="D138" s="42" t="s">
        <v>528</v>
      </c>
      <c r="E138" s="167"/>
      <c r="F138" s="167"/>
      <c r="G138" s="187">
        <v>1</v>
      </c>
      <c r="H138" s="187">
        <v>1</v>
      </c>
      <c r="I138" s="167"/>
      <c r="J138" s="187">
        <v>1</v>
      </c>
      <c r="K138" s="187">
        <v>1</v>
      </c>
      <c r="L138" s="187">
        <v>1</v>
      </c>
      <c r="M138" s="187">
        <v>1</v>
      </c>
      <c r="N138" s="167"/>
      <c r="O138" s="167"/>
      <c r="P138" s="167"/>
      <c r="Q138" s="187">
        <v>1</v>
      </c>
      <c r="R138" s="167"/>
      <c r="S138" s="167"/>
      <c r="T138" s="167"/>
      <c r="U138" s="167"/>
      <c r="V138" s="187">
        <v>1</v>
      </c>
      <c r="W138" s="167"/>
      <c r="X138" s="187">
        <v>1</v>
      </c>
      <c r="Y138" s="168"/>
      <c r="Z138" s="162"/>
      <c r="AA138" s="164">
        <f t="shared" si="14"/>
        <v>9</v>
      </c>
      <c r="AB138" s="165">
        <f t="shared" si="15"/>
        <v>3</v>
      </c>
      <c r="AC138" s="164">
        <f>AA138+' план по домам'!IN138</f>
        <v>120</v>
      </c>
      <c r="AD138" s="148">
        <f>AB138+' план по домам'!IO138</f>
        <v>23</v>
      </c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70"/>
      <c r="IQ138" s="10"/>
      <c r="IR138" s="10"/>
      <c r="IS138" s="10"/>
      <c r="IT138" s="10"/>
    </row>
    <row r="139" spans="1:254" s="178" customFormat="1" ht="18">
      <c r="A139" s="1">
        <v>133</v>
      </c>
      <c r="B139" s="41"/>
      <c r="C139" s="40" t="s">
        <v>619</v>
      </c>
      <c r="D139" s="42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8"/>
      <c r="Z139" s="162"/>
      <c r="AA139" s="164">
        <f t="shared" si="14"/>
        <v>0</v>
      </c>
      <c r="AB139" s="165">
        <f t="shared" si="15"/>
        <v>0</v>
      </c>
      <c r="AC139" s="164">
        <f>AA139+' план по домам'!IN139</f>
        <v>0</v>
      </c>
      <c r="AD139" s="148">
        <f>AB139+' план по домам'!IO139</f>
        <v>0</v>
      </c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70"/>
      <c r="IQ139" s="10"/>
      <c r="IR139" s="10"/>
      <c r="IS139" s="10"/>
      <c r="IT139" s="10"/>
    </row>
    <row r="140" spans="1:254" s="178" customFormat="1" ht="18">
      <c r="A140" s="1">
        <v>134</v>
      </c>
      <c r="B140" s="41"/>
      <c r="C140" s="40">
        <v>0</v>
      </c>
      <c r="D140" s="42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8"/>
      <c r="Z140" s="162"/>
      <c r="AA140" s="164">
        <f t="shared" si="14"/>
        <v>0</v>
      </c>
      <c r="AB140" s="165">
        <f t="shared" si="15"/>
        <v>0</v>
      </c>
      <c r="AC140" s="164">
        <f>AA140+' план по домам'!IN140</f>
        <v>0</v>
      </c>
      <c r="AD140" s="148">
        <f>AB140+' план по домам'!IO140</f>
        <v>0</v>
      </c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70"/>
      <c r="IQ140" s="10"/>
      <c r="IR140" s="10"/>
      <c r="IS140" s="10"/>
      <c r="IT140" s="10"/>
    </row>
    <row r="141" spans="1:254" s="178" customFormat="1" ht="18">
      <c r="A141" s="1">
        <v>135</v>
      </c>
      <c r="B141" s="41"/>
      <c r="C141" s="40">
        <v>0</v>
      </c>
      <c r="D141" s="42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8"/>
      <c r="Z141" s="162"/>
      <c r="AA141" s="164">
        <f t="shared" si="14"/>
        <v>0</v>
      </c>
      <c r="AB141" s="165">
        <f t="shared" si="15"/>
        <v>0</v>
      </c>
      <c r="AC141" s="164">
        <f>AA141+' план по домам'!IN141</f>
        <v>0</v>
      </c>
      <c r="AD141" s="148">
        <f>AB141+' план по домам'!IO141</f>
        <v>0</v>
      </c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70"/>
      <c r="IQ141" s="10"/>
      <c r="IR141" s="10"/>
      <c r="IS141" s="10"/>
      <c r="IT141" s="10"/>
    </row>
    <row r="142" spans="1:254" s="178" customFormat="1" ht="18">
      <c r="A142" s="1">
        <v>136</v>
      </c>
      <c r="B142" s="41"/>
      <c r="C142" s="40">
        <v>0</v>
      </c>
      <c r="D142" s="42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8"/>
      <c r="Z142" s="162"/>
      <c r="AA142" s="164">
        <f t="shared" si="14"/>
        <v>0</v>
      </c>
      <c r="AB142" s="165">
        <f t="shared" si="15"/>
        <v>0</v>
      </c>
      <c r="AC142" s="164">
        <f>AA142+' план по домам'!IN142</f>
        <v>0</v>
      </c>
      <c r="AD142" s="148">
        <f>AB142+' план по домам'!IO142</f>
        <v>0</v>
      </c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70"/>
      <c r="IQ142" s="10"/>
      <c r="IR142" s="10"/>
      <c r="IS142" s="10"/>
      <c r="IT142" s="10"/>
    </row>
    <row r="143" spans="1:254" s="178" customFormat="1" ht="18">
      <c r="A143" s="1">
        <v>137</v>
      </c>
      <c r="B143" s="41"/>
      <c r="C143" s="38" t="s">
        <v>620</v>
      </c>
      <c r="D143" s="42"/>
      <c r="E143" s="188"/>
      <c r="F143" s="18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89"/>
      <c r="Z143" s="174"/>
      <c r="AA143" s="164">
        <f t="shared" si="14"/>
        <v>0</v>
      </c>
      <c r="AB143" s="165">
        <f t="shared" si="15"/>
        <v>0</v>
      </c>
      <c r="AC143" s="164">
        <f>AA143+' план по домам'!IN143</f>
        <v>0</v>
      </c>
      <c r="AD143" s="148">
        <f>AB143+' план по домам'!IO143</f>
        <v>0</v>
      </c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70"/>
      <c r="IQ143" s="10"/>
      <c r="IR143" s="10"/>
      <c r="IS143" s="10"/>
      <c r="IT143" s="10"/>
    </row>
    <row r="144" spans="1:254" s="178" customFormat="1" ht="18">
      <c r="A144" s="1">
        <v>138</v>
      </c>
      <c r="B144" s="41">
        <v>71</v>
      </c>
      <c r="C144" s="54" t="s">
        <v>621</v>
      </c>
      <c r="D144" s="42" t="s">
        <v>508</v>
      </c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8"/>
      <c r="Z144" s="162"/>
      <c r="AA144" s="164">
        <f t="shared" si="14"/>
        <v>0</v>
      </c>
      <c r="AB144" s="165">
        <f t="shared" si="15"/>
        <v>0</v>
      </c>
      <c r="AC144" s="164">
        <f>AA144+' план по домам'!IN144</f>
        <v>75</v>
      </c>
      <c r="AD144" s="148">
        <f>AB144+' план по домам'!IO144</f>
        <v>0</v>
      </c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70"/>
      <c r="IQ144" s="10"/>
      <c r="IR144" s="10"/>
      <c r="IS144" s="10"/>
      <c r="IT144" s="10"/>
    </row>
    <row r="145" spans="1:254" s="178" customFormat="1" ht="18">
      <c r="A145" s="1">
        <v>139</v>
      </c>
      <c r="B145" s="41">
        <v>72</v>
      </c>
      <c r="C145" s="77" t="s">
        <v>622</v>
      </c>
      <c r="D145" s="78" t="s">
        <v>502</v>
      </c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8"/>
      <c r="Z145" s="162"/>
      <c r="AA145" s="164">
        <f t="shared" si="14"/>
        <v>0</v>
      </c>
      <c r="AB145" s="165">
        <f t="shared" si="15"/>
        <v>0</v>
      </c>
      <c r="AC145" s="164">
        <f>AA145+' план по домам'!IN145</f>
        <v>172</v>
      </c>
      <c r="AD145" s="148">
        <f>AB145+' план по домам'!IO145</f>
        <v>120</v>
      </c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70"/>
      <c r="IQ145" s="10"/>
      <c r="IR145" s="10"/>
      <c r="IS145" s="10"/>
      <c r="IT145" s="10"/>
    </row>
    <row r="146" spans="1:254" s="178" customFormat="1" ht="18">
      <c r="A146" s="1">
        <v>140</v>
      </c>
      <c r="B146" s="41">
        <v>73</v>
      </c>
      <c r="C146" s="40" t="s">
        <v>623</v>
      </c>
      <c r="D146" s="42" t="s">
        <v>624</v>
      </c>
      <c r="E146" s="171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5"/>
      <c r="Z146" s="173"/>
      <c r="AA146" s="164">
        <f t="shared" si="14"/>
        <v>0</v>
      </c>
      <c r="AB146" s="165">
        <f t="shared" si="15"/>
        <v>0</v>
      </c>
      <c r="AC146" s="164">
        <f>AA146+' план по домам'!IN146</f>
        <v>0</v>
      </c>
      <c r="AD146" s="148">
        <f>AB146+' план по домам'!IO146</f>
        <v>0</v>
      </c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70"/>
      <c r="IQ146" s="10"/>
      <c r="IR146" s="10"/>
      <c r="IS146" s="10"/>
      <c r="IT146" s="10"/>
    </row>
    <row r="147" spans="1:254" s="178" customFormat="1" ht="18">
      <c r="A147" s="1">
        <v>141</v>
      </c>
      <c r="B147" s="41">
        <v>74</v>
      </c>
      <c r="C147" s="54" t="s">
        <v>625</v>
      </c>
      <c r="D147" s="42" t="s">
        <v>528</v>
      </c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8"/>
      <c r="Z147" s="162"/>
      <c r="AA147" s="164">
        <f t="shared" si="14"/>
        <v>0</v>
      </c>
      <c r="AB147" s="165">
        <f t="shared" si="15"/>
        <v>0</v>
      </c>
      <c r="AC147" s="164">
        <f>AA147+' план по домам'!IN147</f>
        <v>2</v>
      </c>
      <c r="AD147" s="148">
        <f>AB147+' план по домам'!IO147</f>
        <v>0</v>
      </c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70"/>
      <c r="IQ147" s="10"/>
      <c r="IR147" s="10"/>
      <c r="IS147" s="10"/>
      <c r="IT147" s="10"/>
    </row>
    <row r="148" spans="1:254" s="178" customFormat="1" ht="18">
      <c r="A148" s="1">
        <v>142</v>
      </c>
      <c r="B148" s="41">
        <v>75</v>
      </c>
      <c r="C148" s="53" t="s">
        <v>626</v>
      </c>
      <c r="D148" s="42" t="s">
        <v>528</v>
      </c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8"/>
      <c r="Z148" s="162"/>
      <c r="AA148" s="164">
        <f t="shared" si="14"/>
        <v>0</v>
      </c>
      <c r="AB148" s="165">
        <f t="shared" si="15"/>
        <v>0</v>
      </c>
      <c r="AC148" s="164">
        <f>AA148+' план по домам'!IN148</f>
        <v>0</v>
      </c>
      <c r="AD148" s="148">
        <f>AB148+' план по домам'!IO148</f>
        <v>0</v>
      </c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70"/>
      <c r="IQ148" s="10"/>
      <c r="IR148" s="10"/>
      <c r="IS148" s="10"/>
      <c r="IT148" s="10"/>
    </row>
    <row r="149" spans="1:254" s="178" customFormat="1" ht="18">
      <c r="A149" s="1">
        <v>143</v>
      </c>
      <c r="B149" s="41"/>
      <c r="C149" s="40">
        <v>0</v>
      </c>
      <c r="D149" s="42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8"/>
      <c r="Z149" s="162"/>
      <c r="AA149" s="164">
        <f t="shared" si="14"/>
        <v>0</v>
      </c>
      <c r="AB149" s="165">
        <f t="shared" si="15"/>
        <v>0</v>
      </c>
      <c r="AC149" s="164">
        <f>AA149+' план по домам'!IN149</f>
        <v>0</v>
      </c>
      <c r="AD149" s="148">
        <f>AB149+' план по домам'!IO149</f>
        <v>0</v>
      </c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70"/>
      <c r="IQ149" s="10"/>
      <c r="IR149" s="10"/>
      <c r="IS149" s="10"/>
      <c r="IT149" s="10"/>
    </row>
    <row r="150" spans="1:254" s="178" customFormat="1" ht="18">
      <c r="A150" s="1">
        <v>144</v>
      </c>
      <c r="B150" s="41"/>
      <c r="C150" s="40">
        <v>0</v>
      </c>
      <c r="D150" s="42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8"/>
      <c r="Z150" s="162"/>
      <c r="AA150" s="164">
        <f aca="true" t="shared" si="19" ref="AA150:AA213">SUM(E150:Z150)</f>
        <v>0</v>
      </c>
      <c r="AB150" s="165">
        <f aca="true" t="shared" si="20" ref="AB150:AB213">G150+I150+M150+U150+V150+Y150</f>
        <v>0</v>
      </c>
      <c r="AC150" s="164">
        <f>AA150+' план по домам'!IN150</f>
        <v>0</v>
      </c>
      <c r="AD150" s="148">
        <f>AB150+' план по домам'!IO150</f>
        <v>0</v>
      </c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70"/>
      <c r="IQ150" s="10"/>
      <c r="IR150" s="10"/>
      <c r="IS150" s="10"/>
      <c r="IT150" s="10"/>
    </row>
    <row r="151" spans="1:254" s="178" customFormat="1" ht="18">
      <c r="A151" s="1">
        <v>145</v>
      </c>
      <c r="B151" s="41"/>
      <c r="C151" s="40">
        <v>0</v>
      </c>
      <c r="D151" s="42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8"/>
      <c r="Z151" s="162"/>
      <c r="AA151" s="164">
        <f t="shared" si="19"/>
        <v>0</v>
      </c>
      <c r="AB151" s="165">
        <f t="shared" si="20"/>
        <v>0</v>
      </c>
      <c r="AC151" s="164">
        <f>AA151+' план по домам'!IN151</f>
        <v>0</v>
      </c>
      <c r="AD151" s="148">
        <f>AB151+' план по домам'!IO151</f>
        <v>0</v>
      </c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70"/>
      <c r="IQ151" s="10"/>
      <c r="IR151" s="10"/>
      <c r="IS151" s="10"/>
      <c r="IT151" s="10"/>
    </row>
    <row r="152" spans="1:254" s="178" customFormat="1" ht="18">
      <c r="A152" s="1">
        <v>146</v>
      </c>
      <c r="B152" s="41"/>
      <c r="C152" s="38" t="s">
        <v>627</v>
      </c>
      <c r="D152" s="42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8"/>
      <c r="Z152" s="162"/>
      <c r="AA152" s="164">
        <f t="shared" si="19"/>
        <v>0</v>
      </c>
      <c r="AB152" s="165">
        <f t="shared" si="20"/>
        <v>0</v>
      </c>
      <c r="AC152" s="164">
        <f>AA152+' план по домам'!IN152</f>
        <v>0</v>
      </c>
      <c r="AD152" s="148">
        <f>AB152+' план по домам'!IO152</f>
        <v>0</v>
      </c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70"/>
      <c r="IQ152" s="10"/>
      <c r="IR152" s="10"/>
      <c r="IS152" s="10"/>
      <c r="IT152" s="10"/>
    </row>
    <row r="153" spans="1:254" s="178" customFormat="1" ht="18">
      <c r="A153" s="1">
        <v>147</v>
      </c>
      <c r="B153" s="41"/>
      <c r="C153" s="38" t="s">
        <v>628</v>
      </c>
      <c r="D153" s="42"/>
      <c r="E153" s="171"/>
      <c r="F153" s="171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5"/>
      <c r="Z153" s="173"/>
      <c r="AA153" s="164">
        <f t="shared" si="19"/>
        <v>0</v>
      </c>
      <c r="AB153" s="165">
        <f t="shared" si="20"/>
        <v>0</v>
      </c>
      <c r="AC153" s="164">
        <f>AA153+' план по домам'!IN153</f>
        <v>0</v>
      </c>
      <c r="AD153" s="148">
        <f>AB153+' план по домам'!IO153</f>
        <v>0</v>
      </c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70"/>
      <c r="IQ153" s="10"/>
      <c r="IR153" s="10"/>
      <c r="IS153" s="10"/>
      <c r="IT153" s="10"/>
    </row>
    <row r="154" spans="1:254" s="178" customFormat="1" ht="18">
      <c r="A154" s="1">
        <v>148</v>
      </c>
      <c r="B154" s="41">
        <v>76</v>
      </c>
      <c r="C154" s="54" t="s">
        <v>629</v>
      </c>
      <c r="D154" s="42" t="s">
        <v>630</v>
      </c>
      <c r="E154" s="171"/>
      <c r="F154" s="174"/>
      <c r="G154" s="174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>
        <v>5</v>
      </c>
      <c r="X154" s="173"/>
      <c r="Y154" s="175"/>
      <c r="Z154" s="173"/>
      <c r="AA154" s="164">
        <f t="shared" si="19"/>
        <v>5</v>
      </c>
      <c r="AB154" s="165">
        <f t="shared" si="20"/>
        <v>0</v>
      </c>
      <c r="AC154" s="164">
        <f>AA154+' план по домам'!IN154</f>
        <v>29</v>
      </c>
      <c r="AD154" s="148">
        <f>AB154+' план по домам'!IO154</f>
        <v>7</v>
      </c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70"/>
      <c r="IQ154" s="10"/>
      <c r="IR154" s="10"/>
      <c r="IS154" s="10"/>
      <c r="IT154" s="10"/>
    </row>
    <row r="155" spans="1:254" s="178" customFormat="1" ht="18">
      <c r="A155" s="1">
        <v>149</v>
      </c>
      <c r="B155" s="41">
        <v>77</v>
      </c>
      <c r="C155" s="55" t="s">
        <v>631</v>
      </c>
      <c r="D155" s="78" t="s">
        <v>528</v>
      </c>
      <c r="E155" s="171"/>
      <c r="F155" s="188"/>
      <c r="G155" s="173"/>
      <c r="H155" s="173">
        <v>1</v>
      </c>
      <c r="I155" s="173"/>
      <c r="J155" s="173"/>
      <c r="K155" s="173"/>
      <c r="L155" s="173"/>
      <c r="M155" s="173">
        <v>1</v>
      </c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5"/>
      <c r="Z155" s="173"/>
      <c r="AA155" s="164">
        <f t="shared" si="19"/>
        <v>2</v>
      </c>
      <c r="AB155" s="165">
        <f t="shared" si="20"/>
        <v>1</v>
      </c>
      <c r="AC155" s="164">
        <f>AA155+' план по домам'!IN155</f>
        <v>60</v>
      </c>
      <c r="AD155" s="148">
        <f>AB155+' план по домам'!IO155</f>
        <v>18</v>
      </c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70"/>
      <c r="IQ155" s="10"/>
      <c r="IR155" s="10"/>
      <c r="IS155" s="10"/>
      <c r="IT155" s="10"/>
    </row>
    <row r="156" spans="1:254" s="178" customFormat="1" ht="18">
      <c r="A156" s="1">
        <v>150</v>
      </c>
      <c r="B156" s="41">
        <v>78</v>
      </c>
      <c r="C156" s="40" t="s">
        <v>632</v>
      </c>
      <c r="D156" s="78" t="s">
        <v>528</v>
      </c>
      <c r="E156" s="167"/>
      <c r="F156" s="167"/>
      <c r="G156" s="167"/>
      <c r="H156" s="167">
        <v>1</v>
      </c>
      <c r="I156" s="167"/>
      <c r="J156" s="167"/>
      <c r="K156" s="167"/>
      <c r="L156" s="167"/>
      <c r="M156" s="167">
        <v>1</v>
      </c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8"/>
      <c r="Z156" s="162"/>
      <c r="AA156" s="164">
        <f t="shared" si="19"/>
        <v>2</v>
      </c>
      <c r="AB156" s="165">
        <f t="shared" si="20"/>
        <v>1</v>
      </c>
      <c r="AC156" s="164">
        <f>AA156+' план по домам'!IN156</f>
        <v>60</v>
      </c>
      <c r="AD156" s="148">
        <f>AB156+' план по домам'!IO156</f>
        <v>18</v>
      </c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70"/>
      <c r="IQ156" s="10"/>
      <c r="IR156" s="10"/>
      <c r="IS156" s="10"/>
      <c r="IT156" s="10"/>
    </row>
    <row r="157" spans="1:254" s="178" customFormat="1" ht="18">
      <c r="A157" s="1">
        <v>151</v>
      </c>
      <c r="B157" s="79">
        <v>79</v>
      </c>
      <c r="C157" s="80" t="s">
        <v>633</v>
      </c>
      <c r="D157" s="81" t="s">
        <v>502</v>
      </c>
      <c r="E157" s="167">
        <v>1.5</v>
      </c>
      <c r="F157" s="167">
        <v>2</v>
      </c>
      <c r="G157" s="167">
        <v>1.5</v>
      </c>
      <c r="H157" s="167">
        <v>1.5</v>
      </c>
      <c r="I157" s="167">
        <v>1.5</v>
      </c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>
        <v>2</v>
      </c>
      <c r="X157" s="167">
        <v>1.5</v>
      </c>
      <c r="Y157" s="168">
        <v>2</v>
      </c>
      <c r="Z157" s="162">
        <v>1.5</v>
      </c>
      <c r="AA157" s="164">
        <f t="shared" si="19"/>
        <v>15</v>
      </c>
      <c r="AB157" s="165">
        <f t="shared" si="20"/>
        <v>5</v>
      </c>
      <c r="AC157" s="164">
        <f>AA157+' план по домам'!IN157</f>
        <v>135.04000000000002</v>
      </c>
      <c r="AD157" s="148">
        <f>AB157+' план по домам'!IO157</f>
        <v>38</v>
      </c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70"/>
      <c r="IQ157" s="10"/>
      <c r="IR157" s="10"/>
      <c r="IS157" s="10"/>
      <c r="IT157" s="10"/>
    </row>
    <row r="158" spans="1:254" s="178" customFormat="1" ht="18">
      <c r="A158" s="1">
        <v>152</v>
      </c>
      <c r="B158" s="41">
        <v>80</v>
      </c>
      <c r="C158" s="40" t="s">
        <v>634</v>
      </c>
      <c r="D158" s="42" t="s">
        <v>502</v>
      </c>
      <c r="E158" s="171"/>
      <c r="F158" s="171"/>
      <c r="G158" s="173"/>
      <c r="H158" s="173"/>
      <c r="I158" s="173"/>
      <c r="J158" s="173">
        <v>498</v>
      </c>
      <c r="K158" s="173">
        <v>835.2</v>
      </c>
      <c r="L158" s="173">
        <v>672</v>
      </c>
      <c r="M158" s="173">
        <v>672</v>
      </c>
      <c r="N158" s="173"/>
      <c r="O158" s="173"/>
      <c r="P158" s="173"/>
      <c r="Q158" s="173">
        <v>828</v>
      </c>
      <c r="R158" s="173"/>
      <c r="S158" s="173">
        <v>1133.4</v>
      </c>
      <c r="T158" s="173"/>
      <c r="U158" s="173">
        <v>348</v>
      </c>
      <c r="V158" s="173">
        <v>411.4</v>
      </c>
      <c r="W158" s="173"/>
      <c r="X158" s="173"/>
      <c r="Y158" s="189"/>
      <c r="Z158" s="173"/>
      <c r="AA158" s="164">
        <f t="shared" si="19"/>
        <v>5398</v>
      </c>
      <c r="AB158" s="165">
        <f t="shared" si="20"/>
        <v>1431.4</v>
      </c>
      <c r="AC158" s="164">
        <f>AA158+' план по домам'!IN158</f>
        <v>36520.399999999994</v>
      </c>
      <c r="AD158" s="148">
        <f>AB158+' план по домам'!IO158</f>
        <v>7084.4</v>
      </c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70"/>
      <c r="IQ158" s="10"/>
      <c r="IR158" s="10"/>
      <c r="IS158" s="10"/>
      <c r="IT158" s="10"/>
    </row>
    <row r="159" spans="1:254" s="178" customFormat="1" ht="18">
      <c r="A159" s="1">
        <v>153</v>
      </c>
      <c r="B159" s="41">
        <v>81</v>
      </c>
      <c r="C159" s="82" t="s">
        <v>635</v>
      </c>
      <c r="D159" s="42" t="s">
        <v>636</v>
      </c>
      <c r="E159" s="173">
        <v>0.2</v>
      </c>
      <c r="F159" s="171">
        <v>0.2</v>
      </c>
      <c r="G159" s="173">
        <v>0.2</v>
      </c>
      <c r="H159" s="173">
        <v>0.2</v>
      </c>
      <c r="I159" s="173">
        <v>0.2</v>
      </c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>
        <v>0.2</v>
      </c>
      <c r="X159" s="173">
        <v>0.2</v>
      </c>
      <c r="Y159" s="175">
        <v>0.2</v>
      </c>
      <c r="Z159" s="173">
        <v>0.2</v>
      </c>
      <c r="AA159" s="164">
        <f t="shared" si="19"/>
        <v>1.7999999999999998</v>
      </c>
      <c r="AB159" s="165">
        <f t="shared" si="20"/>
        <v>0.6000000000000001</v>
      </c>
      <c r="AC159" s="164">
        <f>AA159+' план по домам'!IN159</f>
        <v>26.599999999999962</v>
      </c>
      <c r="AD159" s="148">
        <f>AB159+' план по домам'!IO159</f>
        <v>9.1</v>
      </c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70"/>
      <c r="IQ159" s="10"/>
      <c r="IR159" s="10"/>
      <c r="IS159" s="10"/>
      <c r="IT159" s="10"/>
    </row>
    <row r="160" spans="1:254" s="178" customFormat="1" ht="30">
      <c r="A160" s="1">
        <v>154</v>
      </c>
      <c r="B160" s="41">
        <v>82</v>
      </c>
      <c r="C160" s="40" t="s">
        <v>637</v>
      </c>
      <c r="D160" s="42" t="s">
        <v>528</v>
      </c>
      <c r="E160" s="173"/>
      <c r="F160" s="171"/>
      <c r="G160" s="173"/>
      <c r="H160" s="173"/>
      <c r="I160" s="173"/>
      <c r="J160" s="173">
        <v>1</v>
      </c>
      <c r="K160" s="173"/>
      <c r="L160" s="173">
        <v>1</v>
      </c>
      <c r="M160" s="173"/>
      <c r="N160" s="173">
        <v>1</v>
      </c>
      <c r="O160" s="173"/>
      <c r="P160" s="173">
        <v>1</v>
      </c>
      <c r="Q160" s="173"/>
      <c r="R160" s="173">
        <v>1</v>
      </c>
      <c r="S160" s="173"/>
      <c r="T160" s="173">
        <v>1</v>
      </c>
      <c r="U160" s="173"/>
      <c r="V160" s="173">
        <v>1</v>
      </c>
      <c r="W160" s="173"/>
      <c r="X160" s="173"/>
      <c r="Y160" s="175"/>
      <c r="Z160" s="162"/>
      <c r="AA160" s="164">
        <f t="shared" si="19"/>
        <v>7</v>
      </c>
      <c r="AB160" s="165">
        <f t="shared" si="20"/>
        <v>1</v>
      </c>
      <c r="AC160" s="164">
        <f>AA160+' план по домам'!IN160</f>
        <v>96</v>
      </c>
      <c r="AD160" s="148">
        <f>AB160+' план по домам'!IO160</f>
        <v>12</v>
      </c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70"/>
      <c r="IQ160" s="10"/>
      <c r="IR160" s="10"/>
      <c r="IS160" s="10"/>
      <c r="IT160" s="10"/>
    </row>
    <row r="161" spans="1:254" s="178" customFormat="1" ht="18">
      <c r="A161" s="1">
        <v>155</v>
      </c>
      <c r="B161" s="41">
        <v>83</v>
      </c>
      <c r="C161" s="54" t="s">
        <v>639</v>
      </c>
      <c r="D161" s="42" t="s">
        <v>528</v>
      </c>
      <c r="E161" s="174"/>
      <c r="F161" s="174">
        <v>1</v>
      </c>
      <c r="G161" s="174"/>
      <c r="H161" s="174">
        <v>1</v>
      </c>
      <c r="I161" s="174"/>
      <c r="J161" s="174"/>
      <c r="K161" s="174">
        <v>1</v>
      </c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>
        <v>1</v>
      </c>
      <c r="W161" s="174"/>
      <c r="X161" s="174">
        <v>1</v>
      </c>
      <c r="Y161" s="189"/>
      <c r="Z161" s="174"/>
      <c r="AA161" s="164">
        <f t="shared" si="19"/>
        <v>5</v>
      </c>
      <c r="AB161" s="165">
        <f t="shared" si="20"/>
        <v>1</v>
      </c>
      <c r="AC161" s="164">
        <f>AA161+' план по домам'!IN161</f>
        <v>50</v>
      </c>
      <c r="AD161" s="148">
        <f>AB161+' план по домам'!IO161</f>
        <v>11</v>
      </c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70"/>
      <c r="IQ161" s="10"/>
      <c r="IR161" s="10"/>
      <c r="IS161" s="10"/>
      <c r="IT161" s="10"/>
    </row>
    <row r="162" spans="1:254" s="178" customFormat="1" ht="18">
      <c r="A162" s="1">
        <v>156</v>
      </c>
      <c r="B162" s="41">
        <v>84</v>
      </c>
      <c r="C162" s="40" t="s">
        <v>640</v>
      </c>
      <c r="D162" s="42" t="s">
        <v>528</v>
      </c>
      <c r="E162" s="167">
        <v>1</v>
      </c>
      <c r="F162" s="167"/>
      <c r="G162" s="167">
        <v>1</v>
      </c>
      <c r="H162" s="167"/>
      <c r="I162" s="167">
        <v>1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8"/>
      <c r="Z162" s="162"/>
      <c r="AA162" s="164">
        <f t="shared" si="19"/>
        <v>3</v>
      </c>
      <c r="AB162" s="165">
        <f t="shared" si="20"/>
        <v>2</v>
      </c>
      <c r="AC162" s="164">
        <f>AA162+' план по домам'!IN162</f>
        <v>45</v>
      </c>
      <c r="AD162" s="148">
        <f>AB162+' план по домам'!IO162</f>
        <v>16</v>
      </c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70"/>
      <c r="IQ162" s="10"/>
      <c r="IR162" s="10"/>
      <c r="IS162" s="10"/>
      <c r="IT162" s="10"/>
    </row>
    <row r="163" spans="1:254" s="194" customFormat="1" ht="31.5">
      <c r="A163" s="190">
        <v>157</v>
      </c>
      <c r="B163" s="191">
        <v>85</v>
      </c>
      <c r="C163" s="83" t="s">
        <v>854</v>
      </c>
      <c r="D163" s="192" t="s">
        <v>502</v>
      </c>
      <c r="E163" s="180">
        <v>770.1</v>
      </c>
      <c r="F163" s="180">
        <v>762.4</v>
      </c>
      <c r="G163" s="180">
        <v>768.9</v>
      </c>
      <c r="H163" s="180">
        <v>768.3</v>
      </c>
      <c r="I163" s="180">
        <v>768.3</v>
      </c>
      <c r="J163" s="180">
        <v>415</v>
      </c>
      <c r="K163" s="180">
        <v>696</v>
      </c>
      <c r="L163" s="180">
        <v>560</v>
      </c>
      <c r="M163" s="180">
        <v>560</v>
      </c>
      <c r="N163" s="180">
        <v>183</v>
      </c>
      <c r="O163" s="180">
        <v>155</v>
      </c>
      <c r="P163" s="180">
        <v>115</v>
      </c>
      <c r="Q163" s="180">
        <v>690</v>
      </c>
      <c r="R163" s="180">
        <v>96</v>
      </c>
      <c r="S163" s="180">
        <v>944.5</v>
      </c>
      <c r="T163" s="180">
        <v>162.2</v>
      </c>
      <c r="U163" s="180">
        <v>290</v>
      </c>
      <c r="V163" s="180">
        <v>342.8</v>
      </c>
      <c r="W163" s="180">
        <v>566.1</v>
      </c>
      <c r="X163" s="180">
        <v>993.9</v>
      </c>
      <c r="Y163" s="193">
        <v>647</v>
      </c>
      <c r="Z163" s="162">
        <v>530</v>
      </c>
      <c r="AA163" s="164">
        <f t="shared" si="19"/>
        <v>11784.5</v>
      </c>
      <c r="AB163" s="165">
        <f t="shared" si="20"/>
        <v>3377</v>
      </c>
      <c r="AC163" s="164">
        <f>AA163+' план по домам'!IN163</f>
        <v>139338.07</v>
      </c>
      <c r="AD163" s="148">
        <f>AB163+' план по домам'!IO163</f>
        <v>30400.55</v>
      </c>
      <c r="IQ163" s="195"/>
      <c r="IR163" s="195"/>
      <c r="IS163" s="195"/>
      <c r="IT163" s="195"/>
    </row>
    <row r="164" spans="1:254" s="178" customFormat="1" ht="18">
      <c r="A164" s="1">
        <v>158</v>
      </c>
      <c r="B164" s="41"/>
      <c r="C164" s="40">
        <v>0</v>
      </c>
      <c r="D164" s="42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8"/>
      <c r="Z164" s="162"/>
      <c r="AA164" s="164">
        <f t="shared" si="19"/>
        <v>0</v>
      </c>
      <c r="AB164" s="165">
        <f t="shared" si="20"/>
        <v>0</v>
      </c>
      <c r="AC164" s="164">
        <f>AA164+' план по домам'!IN164</f>
        <v>0</v>
      </c>
      <c r="AD164" s="148">
        <f>AB164+' план по домам'!IO164</f>
        <v>0</v>
      </c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70"/>
      <c r="IQ164" s="10"/>
      <c r="IR164" s="10"/>
      <c r="IS164" s="10"/>
      <c r="IT164" s="10"/>
    </row>
    <row r="165" spans="1:254" s="178" customFormat="1" ht="18">
      <c r="A165" s="1">
        <v>159</v>
      </c>
      <c r="B165" s="41"/>
      <c r="C165" s="40">
        <v>0</v>
      </c>
      <c r="D165" s="42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8"/>
      <c r="Z165" s="162"/>
      <c r="AA165" s="164">
        <f t="shared" si="19"/>
        <v>0</v>
      </c>
      <c r="AB165" s="165">
        <f t="shared" si="20"/>
        <v>0</v>
      </c>
      <c r="AC165" s="164">
        <f>AA165+' план по домам'!IN165</f>
        <v>0</v>
      </c>
      <c r="AD165" s="148">
        <f>AB165+' план по домам'!IO165</f>
        <v>0</v>
      </c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70"/>
      <c r="IQ165" s="10"/>
      <c r="IR165" s="10"/>
      <c r="IS165" s="10"/>
      <c r="IT165" s="10"/>
    </row>
    <row r="166" spans="1:254" s="178" customFormat="1" ht="18">
      <c r="A166" s="1">
        <v>160</v>
      </c>
      <c r="B166" s="41"/>
      <c r="C166" s="40">
        <v>0</v>
      </c>
      <c r="D166" s="42"/>
      <c r="E166" s="171"/>
      <c r="F166" s="171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5"/>
      <c r="Z166" s="173"/>
      <c r="AA166" s="164">
        <f t="shared" si="19"/>
        <v>0</v>
      </c>
      <c r="AB166" s="165">
        <f t="shared" si="20"/>
        <v>0</v>
      </c>
      <c r="AC166" s="164">
        <f>AA166+' план по домам'!IN166</f>
        <v>0</v>
      </c>
      <c r="AD166" s="148">
        <f>AB166+' план по домам'!IO166</f>
        <v>0</v>
      </c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70"/>
      <c r="IQ166" s="10"/>
      <c r="IR166" s="10"/>
      <c r="IS166" s="10"/>
      <c r="IT166" s="10"/>
    </row>
    <row r="167" spans="1:254" s="178" customFormat="1" ht="18">
      <c r="A167" s="1">
        <v>161</v>
      </c>
      <c r="B167" s="41"/>
      <c r="C167" s="38" t="s">
        <v>642</v>
      </c>
      <c r="D167" s="42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5"/>
      <c r="Z167" s="173"/>
      <c r="AA167" s="164">
        <f t="shared" si="19"/>
        <v>0</v>
      </c>
      <c r="AB167" s="165">
        <f t="shared" si="20"/>
        <v>0</v>
      </c>
      <c r="AC167" s="164">
        <f>AA167+' план по домам'!IN167</f>
        <v>0</v>
      </c>
      <c r="AD167" s="148">
        <f>AB167+' план по домам'!IO167</f>
        <v>0</v>
      </c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70"/>
      <c r="IQ167" s="10"/>
      <c r="IR167" s="10"/>
      <c r="IS167" s="10"/>
      <c r="IT167" s="10"/>
    </row>
    <row r="168" spans="1:254" s="178" customFormat="1" ht="30">
      <c r="A168" s="1">
        <v>162</v>
      </c>
      <c r="B168" s="41">
        <v>86</v>
      </c>
      <c r="C168" s="54" t="s">
        <v>643</v>
      </c>
      <c r="D168" s="42" t="s">
        <v>630</v>
      </c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8"/>
      <c r="Z168" s="162"/>
      <c r="AA168" s="164">
        <f t="shared" si="19"/>
        <v>0</v>
      </c>
      <c r="AB168" s="165">
        <f t="shared" si="20"/>
        <v>0</v>
      </c>
      <c r="AC168" s="164">
        <f>AA168+' план по домам'!IN168</f>
        <v>0</v>
      </c>
      <c r="AD168" s="148">
        <f>AB168+' план по домам'!IO168</f>
        <v>0</v>
      </c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70"/>
      <c r="IQ168" s="10"/>
      <c r="IR168" s="10"/>
      <c r="IS168" s="10"/>
      <c r="IT168" s="10"/>
    </row>
    <row r="169" spans="1:254" s="178" customFormat="1" ht="30">
      <c r="A169" s="28">
        <v>297</v>
      </c>
      <c r="B169" s="87">
        <v>172</v>
      </c>
      <c r="C169" s="88" t="s">
        <v>644</v>
      </c>
      <c r="D169" s="89" t="s">
        <v>624</v>
      </c>
      <c r="E169" s="196">
        <v>675</v>
      </c>
      <c r="F169" s="196">
        <v>675</v>
      </c>
      <c r="G169" s="196">
        <v>675</v>
      </c>
      <c r="H169" s="196">
        <v>675</v>
      </c>
      <c r="I169" s="196">
        <v>675</v>
      </c>
      <c r="J169" s="196">
        <v>60</v>
      </c>
      <c r="K169" s="196">
        <v>120</v>
      </c>
      <c r="L169" s="196">
        <v>180</v>
      </c>
      <c r="M169" s="196">
        <v>180</v>
      </c>
      <c r="N169" s="196"/>
      <c r="O169" s="196"/>
      <c r="P169" s="196"/>
      <c r="Q169" s="196">
        <v>150</v>
      </c>
      <c r="R169" s="196"/>
      <c r="S169" s="196">
        <v>150</v>
      </c>
      <c r="T169" s="196"/>
      <c r="U169" s="196">
        <v>72</v>
      </c>
      <c r="V169" s="196">
        <v>72</v>
      </c>
      <c r="W169" s="196">
        <v>144</v>
      </c>
      <c r="X169" s="196">
        <v>810</v>
      </c>
      <c r="Y169" s="196">
        <v>360</v>
      </c>
      <c r="Z169" s="196">
        <v>120</v>
      </c>
      <c r="AA169" s="164">
        <f t="shared" si="19"/>
        <v>5793</v>
      </c>
      <c r="AB169" s="165">
        <f t="shared" si="20"/>
        <v>2034</v>
      </c>
      <c r="AC169" s="164">
        <f>AA169+' план по домам'!IN169</f>
        <v>91742.4</v>
      </c>
      <c r="AD169" s="148">
        <f>AB169+' план по домам'!IO169</f>
        <v>26179.7</v>
      </c>
      <c r="AR169" s="170"/>
      <c r="IQ169" s="10"/>
      <c r="IR169" s="10"/>
      <c r="IS169" s="10"/>
      <c r="IT169" s="10"/>
    </row>
    <row r="170" spans="1:254" s="178" customFormat="1" ht="18">
      <c r="A170" s="95">
        <v>163</v>
      </c>
      <c r="B170" s="91">
        <v>87</v>
      </c>
      <c r="C170" s="92" t="s">
        <v>645</v>
      </c>
      <c r="D170" s="93" t="s">
        <v>541</v>
      </c>
      <c r="E170" s="197">
        <v>10212</v>
      </c>
      <c r="F170" s="197">
        <v>11872</v>
      </c>
      <c r="G170" s="197">
        <v>9603</v>
      </c>
      <c r="H170" s="197">
        <v>9766</v>
      </c>
      <c r="I170" s="197">
        <v>9683</v>
      </c>
      <c r="J170" s="197">
        <v>2167</v>
      </c>
      <c r="K170" s="197">
        <v>4085</v>
      </c>
      <c r="L170" s="197">
        <v>2872</v>
      </c>
      <c r="M170" s="197">
        <v>2953</v>
      </c>
      <c r="N170" s="197">
        <v>495</v>
      </c>
      <c r="O170" s="197">
        <v>417</v>
      </c>
      <c r="P170" s="197">
        <v>263</v>
      </c>
      <c r="Q170" s="197">
        <v>3272</v>
      </c>
      <c r="R170" s="197">
        <v>196</v>
      </c>
      <c r="S170" s="197">
        <v>4285</v>
      </c>
      <c r="T170" s="197">
        <v>295</v>
      </c>
      <c r="U170" s="197">
        <v>1333</v>
      </c>
      <c r="V170" s="197">
        <v>1538</v>
      </c>
      <c r="W170" s="197">
        <v>4426</v>
      </c>
      <c r="X170" s="197">
        <v>13545</v>
      </c>
      <c r="Y170" s="198">
        <v>2928</v>
      </c>
      <c r="Z170" s="197">
        <v>2917.2</v>
      </c>
      <c r="AA170" s="164">
        <f t="shared" si="19"/>
        <v>99123.2</v>
      </c>
      <c r="AB170" s="165">
        <f t="shared" si="20"/>
        <v>28038</v>
      </c>
      <c r="AC170" s="164">
        <f>AA170+' план по домам'!IN170</f>
        <v>1539364</v>
      </c>
      <c r="AD170" s="148">
        <f>AB170+' план по домам'!IO170</f>
        <v>434594</v>
      </c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70"/>
      <c r="IQ170" s="10"/>
      <c r="IR170" s="10"/>
      <c r="IS170" s="10"/>
      <c r="IT170" s="10"/>
    </row>
    <row r="171" spans="1:254" s="178" customFormat="1" ht="18">
      <c r="A171" s="1">
        <v>164</v>
      </c>
      <c r="B171" s="41"/>
      <c r="C171" s="40" t="s">
        <v>646</v>
      </c>
      <c r="D171" s="42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5"/>
      <c r="Z171" s="173"/>
      <c r="AA171" s="164">
        <f t="shared" si="19"/>
        <v>0</v>
      </c>
      <c r="AB171" s="165">
        <f t="shared" si="20"/>
        <v>0</v>
      </c>
      <c r="AC171" s="164">
        <f>AA171+' план по домам'!IN171</f>
        <v>0</v>
      </c>
      <c r="AD171" s="148">
        <f>AB171+' план по домам'!IO171</f>
        <v>0</v>
      </c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70"/>
      <c r="IQ171" s="10"/>
      <c r="IR171" s="10"/>
      <c r="IS171" s="10"/>
      <c r="IT171" s="10"/>
    </row>
    <row r="172" spans="1:254" s="201" customFormat="1" ht="18">
      <c r="A172" s="1">
        <v>165</v>
      </c>
      <c r="B172" s="41">
        <v>88</v>
      </c>
      <c r="C172" s="54" t="s">
        <v>647</v>
      </c>
      <c r="D172" s="42" t="s">
        <v>648</v>
      </c>
      <c r="E172" s="180">
        <v>1</v>
      </c>
      <c r="F172" s="180">
        <v>1</v>
      </c>
      <c r="G172" s="180">
        <v>1</v>
      </c>
      <c r="H172" s="180">
        <v>1</v>
      </c>
      <c r="I172" s="180">
        <v>1</v>
      </c>
      <c r="J172" s="180">
        <v>1</v>
      </c>
      <c r="K172" s="180">
        <v>1</v>
      </c>
      <c r="L172" s="180">
        <v>1</v>
      </c>
      <c r="M172" s="180">
        <v>1</v>
      </c>
      <c r="N172" s="180"/>
      <c r="O172" s="180"/>
      <c r="P172" s="180"/>
      <c r="Q172" s="180">
        <v>1</v>
      </c>
      <c r="R172" s="180"/>
      <c r="S172" s="180">
        <v>2</v>
      </c>
      <c r="T172" s="180"/>
      <c r="U172" s="180">
        <v>1</v>
      </c>
      <c r="V172" s="180">
        <v>1</v>
      </c>
      <c r="W172" s="180">
        <v>1</v>
      </c>
      <c r="X172" s="180">
        <v>2</v>
      </c>
      <c r="Y172" s="193">
        <v>2</v>
      </c>
      <c r="Z172" s="162">
        <v>2</v>
      </c>
      <c r="AA172" s="164">
        <f t="shared" si="19"/>
        <v>21</v>
      </c>
      <c r="AB172" s="165">
        <f t="shared" si="20"/>
        <v>7</v>
      </c>
      <c r="AC172" s="164">
        <f>AA172+' план по домам'!IN172</f>
        <v>176</v>
      </c>
      <c r="AD172" s="148">
        <f>AB172+' план по домам'!IO172</f>
        <v>45</v>
      </c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200"/>
      <c r="IQ172" s="10"/>
      <c r="IR172" s="10"/>
      <c r="IS172" s="10"/>
      <c r="IT172" s="10"/>
    </row>
    <row r="173" spans="1:254" s="178" customFormat="1" ht="18">
      <c r="A173" s="1">
        <v>166</v>
      </c>
      <c r="B173" s="41">
        <v>89</v>
      </c>
      <c r="C173" s="53" t="s">
        <v>649</v>
      </c>
      <c r="D173" s="42" t="s">
        <v>522</v>
      </c>
      <c r="E173" s="174">
        <v>1</v>
      </c>
      <c r="F173" s="174">
        <v>1</v>
      </c>
      <c r="G173" s="174">
        <v>1</v>
      </c>
      <c r="H173" s="174">
        <v>1</v>
      </c>
      <c r="I173" s="174">
        <v>1</v>
      </c>
      <c r="J173" s="174">
        <v>1</v>
      </c>
      <c r="K173" s="174">
        <v>1</v>
      </c>
      <c r="L173" s="174">
        <v>1</v>
      </c>
      <c r="M173" s="174">
        <v>1</v>
      </c>
      <c r="N173" s="174"/>
      <c r="O173" s="174"/>
      <c r="P173" s="174"/>
      <c r="Q173" s="174">
        <v>1</v>
      </c>
      <c r="R173" s="174"/>
      <c r="S173" s="174">
        <v>2</v>
      </c>
      <c r="T173" s="174"/>
      <c r="U173" s="174">
        <v>1</v>
      </c>
      <c r="V173" s="174">
        <v>1</v>
      </c>
      <c r="W173" s="174">
        <v>1</v>
      </c>
      <c r="X173" s="174">
        <v>1</v>
      </c>
      <c r="Y173" s="189">
        <v>1</v>
      </c>
      <c r="Z173" s="174">
        <v>1</v>
      </c>
      <c r="AA173" s="164">
        <f t="shared" si="19"/>
        <v>18</v>
      </c>
      <c r="AB173" s="165">
        <f t="shared" si="20"/>
        <v>6</v>
      </c>
      <c r="AC173" s="164">
        <f>AA173+' план по домам'!IN173</f>
        <v>185</v>
      </c>
      <c r="AD173" s="148">
        <f>AB173+' план по домам'!IO173</f>
        <v>51</v>
      </c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70"/>
      <c r="IQ173" s="10"/>
      <c r="IR173" s="10"/>
      <c r="IS173" s="10"/>
      <c r="IT173" s="10"/>
    </row>
    <row r="174" spans="1:254" s="178" customFormat="1" ht="18">
      <c r="A174" s="1">
        <v>167</v>
      </c>
      <c r="B174" s="41"/>
      <c r="C174" s="40" t="s">
        <v>650</v>
      </c>
      <c r="D174" s="42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4"/>
      <c r="Q174" s="173"/>
      <c r="R174" s="173"/>
      <c r="S174" s="173"/>
      <c r="T174" s="173"/>
      <c r="U174" s="173"/>
      <c r="V174" s="173"/>
      <c r="W174" s="173"/>
      <c r="X174" s="173"/>
      <c r="Y174" s="175"/>
      <c r="Z174" s="173"/>
      <c r="AA174" s="164">
        <f t="shared" si="19"/>
        <v>0</v>
      </c>
      <c r="AB174" s="165">
        <f t="shared" si="20"/>
        <v>0</v>
      </c>
      <c r="AC174" s="164">
        <f>AA174+' план по домам'!IN174</f>
        <v>0</v>
      </c>
      <c r="AD174" s="148">
        <f>AB174+' план по домам'!IO174</f>
        <v>0</v>
      </c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70"/>
      <c r="IQ174" s="10"/>
      <c r="IR174" s="10"/>
      <c r="IS174" s="10"/>
      <c r="IT174" s="10"/>
    </row>
    <row r="175" spans="1:254" s="178" customFormat="1" ht="18">
      <c r="A175" s="1">
        <v>168</v>
      </c>
      <c r="B175" s="41">
        <v>90</v>
      </c>
      <c r="C175" s="97" t="s">
        <v>651</v>
      </c>
      <c r="D175" s="42" t="s">
        <v>630</v>
      </c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>
        <v>6</v>
      </c>
      <c r="T175" s="167"/>
      <c r="U175" s="167"/>
      <c r="V175" s="167"/>
      <c r="W175" s="167"/>
      <c r="X175" s="167">
        <v>6</v>
      </c>
      <c r="Y175" s="168">
        <v>6</v>
      </c>
      <c r="Z175" s="162">
        <v>6</v>
      </c>
      <c r="AA175" s="164">
        <f t="shared" si="19"/>
        <v>24</v>
      </c>
      <c r="AB175" s="165">
        <f t="shared" si="20"/>
        <v>6</v>
      </c>
      <c r="AC175" s="164">
        <f>AA175+' план по домам'!IN175</f>
        <v>178</v>
      </c>
      <c r="AD175" s="148">
        <f>AB175+' план по домам'!IO175</f>
        <v>66</v>
      </c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70"/>
      <c r="IQ175" s="10"/>
      <c r="IR175" s="10"/>
      <c r="IS175" s="10"/>
      <c r="IT175" s="10"/>
    </row>
    <row r="176" spans="1:254" s="203" customFormat="1" ht="30">
      <c r="A176" s="1">
        <v>169</v>
      </c>
      <c r="B176" s="41">
        <v>91</v>
      </c>
      <c r="C176" s="98" t="s">
        <v>855</v>
      </c>
      <c r="D176" s="42" t="s">
        <v>630</v>
      </c>
      <c r="E176" s="180">
        <v>60</v>
      </c>
      <c r="F176" s="180">
        <v>60</v>
      </c>
      <c r="G176" s="180">
        <v>60</v>
      </c>
      <c r="H176" s="180">
        <v>60</v>
      </c>
      <c r="I176" s="180">
        <v>60</v>
      </c>
      <c r="J176" s="180">
        <v>12</v>
      </c>
      <c r="K176" s="180">
        <v>24</v>
      </c>
      <c r="L176" s="180">
        <v>36</v>
      </c>
      <c r="M176" s="180">
        <v>18</v>
      </c>
      <c r="N176" s="180">
        <v>18</v>
      </c>
      <c r="O176" s="180">
        <v>4</v>
      </c>
      <c r="P176" s="180"/>
      <c r="Q176" s="180">
        <v>24</v>
      </c>
      <c r="R176" s="180">
        <v>4</v>
      </c>
      <c r="S176" s="180">
        <v>48</v>
      </c>
      <c r="T176" s="180">
        <v>4</v>
      </c>
      <c r="U176" s="180">
        <v>12</v>
      </c>
      <c r="V176" s="180">
        <v>12</v>
      </c>
      <c r="W176" s="180">
        <v>24</v>
      </c>
      <c r="X176" s="180">
        <v>60</v>
      </c>
      <c r="Y176" s="193">
        <v>24</v>
      </c>
      <c r="Z176" s="180">
        <v>24</v>
      </c>
      <c r="AA176" s="164">
        <f t="shared" si="19"/>
        <v>648</v>
      </c>
      <c r="AB176" s="165">
        <f t="shared" si="20"/>
        <v>186</v>
      </c>
      <c r="AC176" s="164">
        <f>AA176+' план по домам'!IN176</f>
        <v>6472</v>
      </c>
      <c r="AD176" s="148">
        <f>AB176+' план по домам'!IO176</f>
        <v>1718</v>
      </c>
      <c r="AE176" s="169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170"/>
      <c r="IQ176" s="204"/>
      <c r="IR176" s="204"/>
      <c r="IS176" s="204"/>
      <c r="IT176" s="204"/>
    </row>
    <row r="177" spans="1:254" s="178" customFormat="1" ht="18">
      <c r="A177" s="1">
        <v>170</v>
      </c>
      <c r="B177" s="41">
        <v>92</v>
      </c>
      <c r="C177" s="40" t="s">
        <v>653</v>
      </c>
      <c r="D177" s="42" t="s">
        <v>654</v>
      </c>
      <c r="E177" s="171">
        <v>5</v>
      </c>
      <c r="F177" s="171">
        <v>5</v>
      </c>
      <c r="G177" s="173">
        <v>5</v>
      </c>
      <c r="H177" s="173">
        <v>5</v>
      </c>
      <c r="I177" s="173">
        <v>5</v>
      </c>
      <c r="J177" s="173">
        <v>5</v>
      </c>
      <c r="K177" s="173">
        <v>5</v>
      </c>
      <c r="L177" s="173">
        <v>5</v>
      </c>
      <c r="M177" s="173">
        <v>5</v>
      </c>
      <c r="N177" s="173">
        <v>4</v>
      </c>
      <c r="O177" s="173">
        <v>2</v>
      </c>
      <c r="P177" s="173">
        <v>2</v>
      </c>
      <c r="Q177" s="173">
        <v>5</v>
      </c>
      <c r="R177" s="173">
        <v>2</v>
      </c>
      <c r="S177" s="173">
        <v>5</v>
      </c>
      <c r="T177" s="173">
        <v>2</v>
      </c>
      <c r="U177" s="173">
        <v>5</v>
      </c>
      <c r="V177" s="173">
        <v>8</v>
      </c>
      <c r="W177" s="173">
        <v>5</v>
      </c>
      <c r="X177" s="173"/>
      <c r="Y177" s="175"/>
      <c r="Z177" s="173"/>
      <c r="AA177" s="164">
        <f t="shared" si="19"/>
        <v>85</v>
      </c>
      <c r="AB177" s="165">
        <f t="shared" si="20"/>
        <v>28</v>
      </c>
      <c r="AC177" s="164">
        <f>AA177+' план по домам'!IN177</f>
        <v>614</v>
      </c>
      <c r="AD177" s="148">
        <f>AB177+' план по домам'!IO177</f>
        <v>144</v>
      </c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70"/>
      <c r="IQ177" s="10"/>
      <c r="IR177" s="10"/>
      <c r="IS177" s="10"/>
      <c r="IT177" s="10"/>
    </row>
    <row r="178" spans="1:254" s="178" customFormat="1" ht="30">
      <c r="A178" s="1">
        <v>171</v>
      </c>
      <c r="B178" s="41"/>
      <c r="C178" s="99" t="s">
        <v>856</v>
      </c>
      <c r="D178" s="29"/>
      <c r="E178" s="171">
        <f aca="true" t="shared" si="21" ref="E178:Z178">E179+E180</f>
        <v>60</v>
      </c>
      <c r="F178" s="171">
        <f t="shared" si="21"/>
        <v>60</v>
      </c>
      <c r="G178" s="171">
        <f t="shared" si="21"/>
        <v>60</v>
      </c>
      <c r="H178" s="171">
        <f t="shared" si="21"/>
        <v>60</v>
      </c>
      <c r="I178" s="171">
        <f t="shared" si="21"/>
        <v>60</v>
      </c>
      <c r="J178" s="171">
        <f t="shared" si="21"/>
        <v>8</v>
      </c>
      <c r="K178" s="171">
        <f t="shared" si="21"/>
        <v>12</v>
      </c>
      <c r="L178" s="171">
        <f t="shared" si="21"/>
        <v>16</v>
      </c>
      <c r="M178" s="171">
        <f t="shared" si="21"/>
        <v>16</v>
      </c>
      <c r="N178" s="171">
        <f t="shared" si="21"/>
        <v>4</v>
      </c>
      <c r="O178" s="171">
        <f t="shared" si="21"/>
        <v>2</v>
      </c>
      <c r="P178" s="171">
        <f t="shared" si="21"/>
        <v>2</v>
      </c>
      <c r="Q178" s="171">
        <f t="shared" si="21"/>
        <v>16</v>
      </c>
      <c r="R178" s="171">
        <f t="shared" si="21"/>
        <v>2</v>
      </c>
      <c r="S178" s="171">
        <f t="shared" si="21"/>
        <v>17</v>
      </c>
      <c r="T178" s="171">
        <f t="shared" si="21"/>
        <v>2</v>
      </c>
      <c r="U178" s="171">
        <f t="shared" si="21"/>
        <v>8</v>
      </c>
      <c r="V178" s="171">
        <f t="shared" si="21"/>
        <v>8</v>
      </c>
      <c r="W178" s="171">
        <f t="shared" si="21"/>
        <v>24</v>
      </c>
      <c r="X178" s="171">
        <f t="shared" si="21"/>
        <v>70</v>
      </c>
      <c r="Y178" s="171">
        <f t="shared" si="21"/>
        <v>24</v>
      </c>
      <c r="Z178" s="171">
        <f t="shared" si="21"/>
        <v>12</v>
      </c>
      <c r="AA178" s="164">
        <f t="shared" si="19"/>
        <v>543</v>
      </c>
      <c r="AB178" s="165">
        <f t="shared" si="20"/>
        <v>176</v>
      </c>
      <c r="AC178" s="164">
        <f>AA178+' план по домам'!IN178</f>
        <v>7289</v>
      </c>
      <c r="AD178" s="148">
        <f>AB178+' план по домам'!IO178</f>
        <v>2082</v>
      </c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70"/>
      <c r="IQ178" s="51"/>
      <c r="IR178" s="51"/>
      <c r="IS178" s="51"/>
      <c r="IT178" s="51"/>
    </row>
    <row r="179" spans="1:254" s="178" customFormat="1" ht="18">
      <c r="A179" s="1">
        <v>172</v>
      </c>
      <c r="B179" s="41">
        <v>93</v>
      </c>
      <c r="C179" s="99" t="s">
        <v>656</v>
      </c>
      <c r="D179" s="42" t="s">
        <v>654</v>
      </c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80">
        <v>6</v>
      </c>
      <c r="T179" s="167"/>
      <c r="U179" s="167"/>
      <c r="V179" s="167"/>
      <c r="W179" s="167"/>
      <c r="X179" s="180">
        <v>70</v>
      </c>
      <c r="Y179" s="193">
        <v>24</v>
      </c>
      <c r="Z179" s="162">
        <v>12</v>
      </c>
      <c r="AA179" s="164">
        <f t="shared" si="19"/>
        <v>112</v>
      </c>
      <c r="AB179" s="165">
        <f t="shared" si="20"/>
        <v>24</v>
      </c>
      <c r="AC179" s="164">
        <f>AA179+' план по домам'!IN179</f>
        <v>2360</v>
      </c>
      <c r="AD179" s="148">
        <f>AB179+' план по домам'!IO179</f>
        <v>780</v>
      </c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70"/>
      <c r="IQ179" s="10"/>
      <c r="IR179" s="10"/>
      <c r="IS179" s="10"/>
      <c r="IT179" s="10"/>
    </row>
    <row r="180" spans="1:254" s="178" customFormat="1" ht="18">
      <c r="A180" s="1">
        <v>173</v>
      </c>
      <c r="B180" s="41">
        <v>94</v>
      </c>
      <c r="C180" s="100" t="s">
        <v>657</v>
      </c>
      <c r="D180" s="42" t="s">
        <v>654</v>
      </c>
      <c r="E180" s="173">
        <v>60</v>
      </c>
      <c r="F180" s="173">
        <v>60</v>
      </c>
      <c r="G180" s="173">
        <v>60</v>
      </c>
      <c r="H180" s="173">
        <v>60</v>
      </c>
      <c r="I180" s="173">
        <v>60</v>
      </c>
      <c r="J180" s="173">
        <v>8</v>
      </c>
      <c r="K180" s="173">
        <v>12</v>
      </c>
      <c r="L180" s="173">
        <v>16</v>
      </c>
      <c r="M180" s="173">
        <v>16</v>
      </c>
      <c r="N180" s="173">
        <v>4</v>
      </c>
      <c r="O180" s="173">
        <v>2</v>
      </c>
      <c r="P180" s="173">
        <v>2</v>
      </c>
      <c r="Q180" s="173">
        <v>16</v>
      </c>
      <c r="R180" s="173">
        <v>2</v>
      </c>
      <c r="S180" s="173">
        <v>11</v>
      </c>
      <c r="T180" s="173">
        <v>2</v>
      </c>
      <c r="U180" s="173">
        <v>8</v>
      </c>
      <c r="V180" s="173">
        <v>8</v>
      </c>
      <c r="W180" s="173">
        <v>24</v>
      </c>
      <c r="X180" s="173"/>
      <c r="Y180" s="175"/>
      <c r="Z180" s="173"/>
      <c r="AA180" s="164">
        <f t="shared" si="19"/>
        <v>431</v>
      </c>
      <c r="AB180" s="165">
        <f t="shared" si="20"/>
        <v>152</v>
      </c>
      <c r="AC180" s="164">
        <f>AA180+' план по домам'!IN180</f>
        <v>4929</v>
      </c>
      <c r="AD180" s="148">
        <f>AB180+' план по домам'!IO180</f>
        <v>1302</v>
      </c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70"/>
      <c r="IQ180" s="10"/>
      <c r="IR180" s="10"/>
      <c r="IS180" s="10"/>
      <c r="IT180" s="10"/>
    </row>
    <row r="181" spans="1:254" s="178" customFormat="1" ht="18">
      <c r="A181" s="1">
        <v>174</v>
      </c>
      <c r="B181" s="41">
        <v>95</v>
      </c>
      <c r="C181" s="40" t="s">
        <v>658</v>
      </c>
      <c r="D181" s="42" t="s">
        <v>648</v>
      </c>
      <c r="E181" s="167">
        <v>1</v>
      </c>
      <c r="F181" s="167">
        <v>1</v>
      </c>
      <c r="G181" s="167">
        <v>1</v>
      </c>
      <c r="H181" s="167">
        <v>1</v>
      </c>
      <c r="I181" s="167">
        <v>1</v>
      </c>
      <c r="J181" s="167">
        <v>1</v>
      </c>
      <c r="K181" s="167">
        <v>1</v>
      </c>
      <c r="L181" s="167">
        <v>1</v>
      </c>
      <c r="M181" s="167">
        <v>1</v>
      </c>
      <c r="N181" s="167"/>
      <c r="O181" s="167"/>
      <c r="P181" s="167"/>
      <c r="Q181" s="167">
        <v>1</v>
      </c>
      <c r="R181" s="167"/>
      <c r="S181" s="167">
        <v>1</v>
      </c>
      <c r="T181" s="167"/>
      <c r="U181" s="167">
        <v>1</v>
      </c>
      <c r="V181" s="167">
        <v>1</v>
      </c>
      <c r="W181" s="167">
        <v>1</v>
      </c>
      <c r="X181" s="167">
        <v>1</v>
      </c>
      <c r="Y181" s="168">
        <v>1</v>
      </c>
      <c r="Z181" s="162">
        <v>1</v>
      </c>
      <c r="AA181" s="164">
        <f t="shared" si="19"/>
        <v>17</v>
      </c>
      <c r="AB181" s="165">
        <f t="shared" si="20"/>
        <v>6</v>
      </c>
      <c r="AC181" s="164">
        <f>AA181+' план по домам'!IN181</f>
        <v>145</v>
      </c>
      <c r="AD181" s="148">
        <f>AB181+' план по домам'!IO181</f>
        <v>36</v>
      </c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70"/>
      <c r="IQ181" s="10"/>
      <c r="IR181" s="10"/>
      <c r="IS181" s="10"/>
      <c r="IT181" s="10"/>
    </row>
    <row r="182" spans="1:254" s="178" customFormat="1" ht="18">
      <c r="A182" s="1">
        <v>175</v>
      </c>
      <c r="B182" s="41">
        <v>96</v>
      </c>
      <c r="C182" s="54" t="s">
        <v>659</v>
      </c>
      <c r="D182" s="42" t="s">
        <v>660</v>
      </c>
      <c r="E182" s="173">
        <v>20</v>
      </c>
      <c r="F182" s="173">
        <v>20</v>
      </c>
      <c r="G182" s="173">
        <v>24</v>
      </c>
      <c r="H182" s="173">
        <v>22</v>
      </c>
      <c r="I182" s="173">
        <v>22</v>
      </c>
      <c r="J182" s="173">
        <v>6</v>
      </c>
      <c r="K182" s="173">
        <v>12</v>
      </c>
      <c r="L182" s="173">
        <v>15</v>
      </c>
      <c r="M182" s="173">
        <v>15</v>
      </c>
      <c r="N182" s="173">
        <v>1</v>
      </c>
      <c r="O182" s="173">
        <v>1</v>
      </c>
      <c r="P182" s="173">
        <v>1</v>
      </c>
      <c r="Q182" s="173">
        <v>15</v>
      </c>
      <c r="R182" s="173">
        <v>1</v>
      </c>
      <c r="S182" s="173">
        <v>15</v>
      </c>
      <c r="T182" s="173">
        <v>1</v>
      </c>
      <c r="U182" s="173">
        <v>6</v>
      </c>
      <c r="V182" s="173">
        <v>6</v>
      </c>
      <c r="W182" s="173">
        <v>10</v>
      </c>
      <c r="X182" s="173">
        <v>25</v>
      </c>
      <c r="Y182" s="175">
        <v>25</v>
      </c>
      <c r="Z182" s="173">
        <v>12</v>
      </c>
      <c r="AA182" s="164">
        <f t="shared" si="19"/>
        <v>275</v>
      </c>
      <c r="AB182" s="165">
        <f t="shared" si="20"/>
        <v>98</v>
      </c>
      <c r="AC182" s="164">
        <f>AA182+' план по домам'!IN182</f>
        <v>2897</v>
      </c>
      <c r="AD182" s="148">
        <f>AB182+' план по домам'!IO182</f>
        <v>831</v>
      </c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70"/>
      <c r="IQ182" s="10"/>
      <c r="IR182" s="10"/>
      <c r="IS182" s="10"/>
      <c r="IT182" s="10"/>
    </row>
    <row r="183" spans="1:254" s="178" customFormat="1" ht="18">
      <c r="A183" s="1">
        <v>176</v>
      </c>
      <c r="B183" s="41">
        <v>97</v>
      </c>
      <c r="C183" s="40" t="s">
        <v>661</v>
      </c>
      <c r="D183" s="42" t="s">
        <v>662</v>
      </c>
      <c r="E183" s="173">
        <v>10</v>
      </c>
      <c r="F183" s="173">
        <v>10</v>
      </c>
      <c r="G183" s="173">
        <v>14</v>
      </c>
      <c r="H183" s="173">
        <v>10</v>
      </c>
      <c r="I183" s="173">
        <v>12</v>
      </c>
      <c r="J183" s="173">
        <v>6</v>
      </c>
      <c r="K183" s="173">
        <v>12</v>
      </c>
      <c r="L183" s="173">
        <v>15</v>
      </c>
      <c r="M183" s="173">
        <v>15</v>
      </c>
      <c r="N183" s="173">
        <v>10</v>
      </c>
      <c r="O183" s="173">
        <v>10</v>
      </c>
      <c r="P183" s="173">
        <v>10</v>
      </c>
      <c r="Q183" s="173">
        <v>12</v>
      </c>
      <c r="R183" s="173">
        <v>10</v>
      </c>
      <c r="S183" s="173">
        <v>12</v>
      </c>
      <c r="T183" s="173">
        <v>10</v>
      </c>
      <c r="U183" s="173">
        <v>6</v>
      </c>
      <c r="V183" s="173">
        <v>6</v>
      </c>
      <c r="W183" s="173">
        <v>10</v>
      </c>
      <c r="X183" s="173">
        <v>10</v>
      </c>
      <c r="Y183" s="175">
        <v>15</v>
      </c>
      <c r="Z183" s="173">
        <v>12</v>
      </c>
      <c r="AA183" s="164">
        <f t="shared" si="19"/>
        <v>237</v>
      </c>
      <c r="AB183" s="165">
        <f t="shared" si="20"/>
        <v>68</v>
      </c>
      <c r="AC183" s="164">
        <f>AA183+' план по домам'!IN183</f>
        <v>1490</v>
      </c>
      <c r="AD183" s="148">
        <f>AB183+' план по домам'!IO183</f>
        <v>393</v>
      </c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70"/>
      <c r="IQ183" s="10"/>
      <c r="IR183" s="10"/>
      <c r="IS183" s="10"/>
      <c r="IT183" s="10"/>
    </row>
    <row r="184" spans="1:254" s="178" customFormat="1" ht="18">
      <c r="A184" s="1">
        <v>177</v>
      </c>
      <c r="B184" s="41">
        <v>98</v>
      </c>
      <c r="C184" s="40" t="s">
        <v>663</v>
      </c>
      <c r="D184" s="42" t="s">
        <v>648</v>
      </c>
      <c r="E184" s="180">
        <v>1</v>
      </c>
      <c r="F184" s="180">
        <v>1</v>
      </c>
      <c r="G184" s="180">
        <v>1</v>
      </c>
      <c r="H184" s="180">
        <v>1</v>
      </c>
      <c r="I184" s="180">
        <v>1</v>
      </c>
      <c r="J184" s="180">
        <v>1</v>
      </c>
      <c r="K184" s="180">
        <v>1</v>
      </c>
      <c r="L184" s="180">
        <v>1</v>
      </c>
      <c r="M184" s="180">
        <v>1</v>
      </c>
      <c r="N184" s="180"/>
      <c r="O184" s="180"/>
      <c r="P184" s="180"/>
      <c r="Q184" s="180">
        <v>1</v>
      </c>
      <c r="R184" s="180"/>
      <c r="S184" s="180">
        <v>1</v>
      </c>
      <c r="T184" s="180"/>
      <c r="U184" s="180">
        <v>1</v>
      </c>
      <c r="V184" s="180">
        <v>1</v>
      </c>
      <c r="W184" s="180">
        <v>1</v>
      </c>
      <c r="X184" s="180">
        <v>1</v>
      </c>
      <c r="Y184" s="180">
        <v>1</v>
      </c>
      <c r="Z184" s="180">
        <v>1</v>
      </c>
      <c r="AA184" s="164">
        <f t="shared" si="19"/>
        <v>17</v>
      </c>
      <c r="AB184" s="165">
        <f t="shared" si="20"/>
        <v>6</v>
      </c>
      <c r="AC184" s="164">
        <f>AA184+' план по домам'!IN184</f>
        <v>145</v>
      </c>
      <c r="AD184" s="148">
        <f>AB184+' план по домам'!IO184</f>
        <v>36</v>
      </c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70"/>
      <c r="IQ184" s="10"/>
      <c r="IR184" s="10"/>
      <c r="IS184" s="10"/>
      <c r="IT184" s="10"/>
    </row>
    <row r="185" spans="1:254" s="178" customFormat="1" ht="18">
      <c r="A185" s="1">
        <v>178</v>
      </c>
      <c r="B185" s="41">
        <v>98</v>
      </c>
      <c r="C185" s="53" t="s">
        <v>664</v>
      </c>
      <c r="D185" s="42" t="s">
        <v>648</v>
      </c>
      <c r="E185" s="173">
        <v>1</v>
      </c>
      <c r="F185" s="173">
        <v>1</v>
      </c>
      <c r="G185" s="173">
        <v>1</v>
      </c>
      <c r="H185" s="173">
        <v>1</v>
      </c>
      <c r="I185" s="173">
        <v>1</v>
      </c>
      <c r="J185" s="173">
        <v>1</v>
      </c>
      <c r="K185" s="173">
        <v>1</v>
      </c>
      <c r="L185" s="173">
        <v>1</v>
      </c>
      <c r="M185" s="173">
        <v>1</v>
      </c>
      <c r="N185" s="173"/>
      <c r="O185" s="173"/>
      <c r="P185" s="173"/>
      <c r="Q185" s="173">
        <v>1</v>
      </c>
      <c r="R185" s="173"/>
      <c r="S185" s="173">
        <v>1</v>
      </c>
      <c r="T185" s="173"/>
      <c r="U185" s="173">
        <v>1</v>
      </c>
      <c r="V185" s="173">
        <v>1</v>
      </c>
      <c r="W185" s="173">
        <v>1</v>
      </c>
      <c r="X185" s="173">
        <v>1</v>
      </c>
      <c r="Y185" s="173">
        <v>1</v>
      </c>
      <c r="Z185" s="173">
        <v>1</v>
      </c>
      <c r="AA185" s="164">
        <f t="shared" si="19"/>
        <v>17</v>
      </c>
      <c r="AB185" s="165">
        <f t="shared" si="20"/>
        <v>6</v>
      </c>
      <c r="AC185" s="164">
        <f>AA185+' план по домам'!IN185</f>
        <v>145</v>
      </c>
      <c r="AD185" s="148">
        <f>AB185+' план по домам'!IO185</f>
        <v>36</v>
      </c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70"/>
      <c r="IQ185" s="10"/>
      <c r="IR185" s="10"/>
      <c r="IS185" s="10"/>
      <c r="IT185" s="10"/>
    </row>
    <row r="186" spans="1:254" s="178" customFormat="1" ht="18">
      <c r="A186" s="1">
        <v>179</v>
      </c>
      <c r="B186" s="41">
        <v>99</v>
      </c>
      <c r="C186" s="40" t="s">
        <v>665</v>
      </c>
      <c r="D186" s="42" t="s">
        <v>666</v>
      </c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8"/>
      <c r="Z186" s="162"/>
      <c r="AA186" s="164">
        <f t="shared" si="19"/>
        <v>0</v>
      </c>
      <c r="AB186" s="165">
        <f t="shared" si="20"/>
        <v>0</v>
      </c>
      <c r="AC186" s="164">
        <f>AA186+' план по домам'!IN186</f>
        <v>0</v>
      </c>
      <c r="AD186" s="148">
        <f>AB186+' план по домам'!IO186</f>
        <v>0</v>
      </c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70"/>
      <c r="IQ186" s="10"/>
      <c r="IR186" s="10"/>
      <c r="IS186" s="10"/>
      <c r="IT186" s="10"/>
    </row>
    <row r="187" spans="1:254" s="178" customFormat="1" ht="30">
      <c r="A187" s="1">
        <v>180</v>
      </c>
      <c r="B187" s="41">
        <v>100</v>
      </c>
      <c r="C187" s="82" t="s">
        <v>667</v>
      </c>
      <c r="D187" s="42" t="s">
        <v>668</v>
      </c>
      <c r="E187" s="167">
        <v>1</v>
      </c>
      <c r="F187" s="167">
        <v>1</v>
      </c>
      <c r="G187" s="167">
        <v>1</v>
      </c>
      <c r="H187" s="167">
        <v>1</v>
      </c>
      <c r="I187" s="167">
        <v>1</v>
      </c>
      <c r="J187" s="167">
        <v>1</v>
      </c>
      <c r="K187" s="167">
        <v>1</v>
      </c>
      <c r="L187" s="167">
        <v>1</v>
      </c>
      <c r="M187" s="167">
        <v>1</v>
      </c>
      <c r="N187" s="167"/>
      <c r="O187" s="167"/>
      <c r="P187" s="167"/>
      <c r="Q187" s="167">
        <v>1</v>
      </c>
      <c r="R187" s="167"/>
      <c r="S187" s="167">
        <v>1</v>
      </c>
      <c r="T187" s="167"/>
      <c r="U187" s="167">
        <v>1</v>
      </c>
      <c r="V187" s="167">
        <v>1</v>
      </c>
      <c r="W187" s="167">
        <v>1</v>
      </c>
      <c r="X187" s="167">
        <v>1</v>
      </c>
      <c r="Y187" s="168">
        <v>1</v>
      </c>
      <c r="Z187" s="162">
        <v>1</v>
      </c>
      <c r="AA187" s="164">
        <f t="shared" si="19"/>
        <v>17</v>
      </c>
      <c r="AB187" s="165">
        <f t="shared" si="20"/>
        <v>6</v>
      </c>
      <c r="AC187" s="164">
        <f>AA187+' план по домам'!IN187</f>
        <v>145</v>
      </c>
      <c r="AD187" s="148">
        <f>AB187+' план по домам'!IO187</f>
        <v>36</v>
      </c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70"/>
      <c r="IQ187" s="10"/>
      <c r="IR187" s="10"/>
      <c r="IS187" s="10"/>
      <c r="IT187" s="10"/>
    </row>
    <row r="188" spans="1:254" s="178" customFormat="1" ht="18">
      <c r="A188" s="1">
        <v>181</v>
      </c>
      <c r="B188" s="41"/>
      <c r="C188" s="40" t="s">
        <v>669</v>
      </c>
      <c r="D188" s="42" t="s">
        <v>502</v>
      </c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8"/>
      <c r="Z188" s="162"/>
      <c r="AA188" s="164">
        <f t="shared" si="19"/>
        <v>0</v>
      </c>
      <c r="AB188" s="165">
        <f t="shared" si="20"/>
        <v>0</v>
      </c>
      <c r="AC188" s="164">
        <f>AA188+' план по домам'!IN188</f>
        <v>0</v>
      </c>
      <c r="AD188" s="148">
        <f>AB188+' план по домам'!IO188</f>
        <v>0</v>
      </c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70"/>
      <c r="IQ188" s="10"/>
      <c r="IR188" s="10"/>
      <c r="IS188" s="10"/>
      <c r="IT188" s="10"/>
    </row>
    <row r="189" spans="1:254" s="178" customFormat="1" ht="18">
      <c r="A189" s="1">
        <v>182</v>
      </c>
      <c r="B189" s="41"/>
      <c r="C189" s="40" t="s">
        <v>670</v>
      </c>
      <c r="D189" s="42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89"/>
      <c r="Z189" s="174"/>
      <c r="AA189" s="164">
        <f t="shared" si="19"/>
        <v>0</v>
      </c>
      <c r="AB189" s="165">
        <f t="shared" si="20"/>
        <v>0</v>
      </c>
      <c r="AC189" s="164">
        <f>AA189+' план по домам'!IN189</f>
        <v>0</v>
      </c>
      <c r="AD189" s="148">
        <f>AB189+' план по домам'!IO189</f>
        <v>0</v>
      </c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70"/>
      <c r="IQ189" s="10"/>
      <c r="IR189" s="10"/>
      <c r="IS189" s="10"/>
      <c r="IT189" s="10"/>
    </row>
    <row r="190" spans="1:254" s="178" customFormat="1" ht="18">
      <c r="A190" s="1">
        <v>183</v>
      </c>
      <c r="B190" s="41"/>
      <c r="C190" s="40" t="s">
        <v>671</v>
      </c>
      <c r="D190" s="42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8"/>
      <c r="Z190" s="162"/>
      <c r="AA190" s="164">
        <f t="shared" si="19"/>
        <v>0</v>
      </c>
      <c r="AB190" s="165">
        <f t="shared" si="20"/>
        <v>0</v>
      </c>
      <c r="AC190" s="164">
        <f>AA190+' план по домам'!IN190</f>
        <v>0</v>
      </c>
      <c r="AD190" s="148">
        <f>AB190+' план по домам'!IO190</f>
        <v>0</v>
      </c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70"/>
      <c r="IQ190" s="10"/>
      <c r="IR190" s="10"/>
      <c r="IS190" s="10"/>
      <c r="IT190" s="10"/>
    </row>
    <row r="191" spans="1:254" s="178" customFormat="1" ht="18">
      <c r="A191" s="1">
        <v>184</v>
      </c>
      <c r="B191" s="41">
        <v>101</v>
      </c>
      <c r="C191" s="101" t="s">
        <v>672</v>
      </c>
      <c r="D191" s="42" t="s">
        <v>528</v>
      </c>
      <c r="E191" s="205">
        <v>7</v>
      </c>
      <c r="F191" s="205">
        <v>7</v>
      </c>
      <c r="G191" s="205">
        <v>7</v>
      </c>
      <c r="H191" s="205">
        <v>7</v>
      </c>
      <c r="I191" s="205">
        <v>7</v>
      </c>
      <c r="J191" s="102">
        <v>4</v>
      </c>
      <c r="K191" s="102"/>
      <c r="L191" s="102">
        <v>3</v>
      </c>
      <c r="M191" s="102">
        <v>3</v>
      </c>
      <c r="N191" s="167"/>
      <c r="O191" s="167"/>
      <c r="P191" s="167"/>
      <c r="Q191" s="102">
        <v>3</v>
      </c>
      <c r="R191" s="102"/>
      <c r="S191" s="102">
        <v>4</v>
      </c>
      <c r="T191" s="102"/>
      <c r="U191" s="102">
        <v>2</v>
      </c>
      <c r="V191" s="102">
        <v>2</v>
      </c>
      <c r="W191" s="102">
        <v>3</v>
      </c>
      <c r="X191" s="102">
        <v>4</v>
      </c>
      <c r="Y191" s="206">
        <v>6</v>
      </c>
      <c r="Z191" s="102">
        <v>5</v>
      </c>
      <c r="AA191" s="164">
        <f t="shared" si="19"/>
        <v>74</v>
      </c>
      <c r="AB191" s="165">
        <f t="shared" si="20"/>
        <v>27</v>
      </c>
      <c r="AC191" s="164">
        <f>AA191+' план по домам'!IN191</f>
        <v>1011</v>
      </c>
      <c r="AD191" s="148">
        <f>AB191+' план по домам'!IO191</f>
        <v>317</v>
      </c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70"/>
      <c r="IQ191" s="10"/>
      <c r="IR191" s="10"/>
      <c r="IS191" s="10"/>
      <c r="IT191" s="10"/>
    </row>
    <row r="192" spans="1:254" s="178" customFormat="1" ht="18">
      <c r="A192" s="1">
        <v>185</v>
      </c>
      <c r="B192" s="41"/>
      <c r="C192" s="40" t="s">
        <v>673</v>
      </c>
      <c r="D192" s="42" t="s">
        <v>528</v>
      </c>
      <c r="E192" s="173"/>
      <c r="F192" s="173"/>
      <c r="G192" s="173"/>
      <c r="H192" s="173"/>
      <c r="I192" s="173"/>
      <c r="J192" s="173"/>
      <c r="K192" s="173"/>
      <c r="L192" s="173"/>
      <c r="M192" s="173"/>
      <c r="N192" s="174"/>
      <c r="O192" s="174"/>
      <c r="P192" s="174"/>
      <c r="Q192" s="173"/>
      <c r="R192" s="174"/>
      <c r="S192" s="174"/>
      <c r="T192" s="174"/>
      <c r="U192" s="173"/>
      <c r="V192" s="173"/>
      <c r="W192" s="173"/>
      <c r="X192" s="173"/>
      <c r="Y192" s="175"/>
      <c r="Z192" s="173"/>
      <c r="AA192" s="164">
        <f t="shared" si="19"/>
        <v>0</v>
      </c>
      <c r="AB192" s="165">
        <f t="shared" si="20"/>
        <v>0</v>
      </c>
      <c r="AC192" s="164">
        <f>AA192+' план по домам'!IN192</f>
        <v>0</v>
      </c>
      <c r="AD192" s="148">
        <f>AB192+' план по домам'!IO192</f>
        <v>0</v>
      </c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70"/>
      <c r="IQ192" s="10"/>
      <c r="IR192" s="10"/>
      <c r="IS192" s="10"/>
      <c r="IT192" s="10"/>
    </row>
    <row r="193" spans="1:254" s="178" customFormat="1" ht="18">
      <c r="A193" s="1">
        <v>186</v>
      </c>
      <c r="B193" s="41"/>
      <c r="C193" s="38" t="s">
        <v>857</v>
      </c>
      <c r="D193" s="42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89"/>
      <c r="Z193" s="174"/>
      <c r="AA193" s="164">
        <f t="shared" si="19"/>
        <v>0</v>
      </c>
      <c r="AB193" s="165">
        <f t="shared" si="20"/>
        <v>0</v>
      </c>
      <c r="AC193" s="164">
        <f>AA193+' план по домам'!IN193</f>
        <v>0</v>
      </c>
      <c r="AD193" s="148">
        <f>AB193+' план по домам'!IO193</f>
        <v>0</v>
      </c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70"/>
      <c r="IQ193" s="10"/>
      <c r="IR193" s="10"/>
      <c r="IS193" s="10"/>
      <c r="IT193" s="10"/>
    </row>
    <row r="194" spans="1:254" s="178" customFormat="1" ht="18">
      <c r="A194" s="1">
        <v>187</v>
      </c>
      <c r="B194" s="41">
        <v>102</v>
      </c>
      <c r="C194" s="99" t="s">
        <v>675</v>
      </c>
      <c r="D194" s="42" t="s">
        <v>676</v>
      </c>
      <c r="E194" s="180">
        <v>60</v>
      </c>
      <c r="F194" s="180">
        <v>60</v>
      </c>
      <c r="G194" s="180">
        <v>60</v>
      </c>
      <c r="H194" s="180">
        <v>60</v>
      </c>
      <c r="I194" s="180">
        <v>60</v>
      </c>
      <c r="J194" s="180">
        <v>8</v>
      </c>
      <c r="K194" s="180">
        <v>12</v>
      </c>
      <c r="L194" s="180">
        <v>16</v>
      </c>
      <c r="M194" s="180">
        <v>16</v>
      </c>
      <c r="N194" s="180">
        <v>4</v>
      </c>
      <c r="O194" s="180">
        <v>2</v>
      </c>
      <c r="P194" s="180">
        <v>2</v>
      </c>
      <c r="Q194" s="180">
        <v>16</v>
      </c>
      <c r="R194" s="180">
        <v>2</v>
      </c>
      <c r="S194" s="180">
        <v>17</v>
      </c>
      <c r="T194" s="180">
        <v>2</v>
      </c>
      <c r="U194" s="180">
        <v>8</v>
      </c>
      <c r="V194" s="180">
        <v>8</v>
      </c>
      <c r="W194" s="180">
        <v>24</v>
      </c>
      <c r="X194" s="180">
        <v>70</v>
      </c>
      <c r="Y194" s="193">
        <v>24</v>
      </c>
      <c r="Z194" s="162">
        <v>12</v>
      </c>
      <c r="AA194" s="164">
        <f t="shared" si="19"/>
        <v>543</v>
      </c>
      <c r="AB194" s="165">
        <f t="shared" si="20"/>
        <v>176</v>
      </c>
      <c r="AC194" s="164">
        <f>AA194+' план по домам'!IN194</f>
        <v>7855</v>
      </c>
      <c r="AD194" s="148">
        <f>AB194+' план по домам'!IO194</f>
        <v>2112</v>
      </c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70"/>
      <c r="IQ194" s="10"/>
      <c r="IR194" s="10"/>
      <c r="IS194" s="10"/>
      <c r="IT194" s="10"/>
    </row>
    <row r="195" spans="1:254" s="178" customFormat="1" ht="30">
      <c r="A195" s="1">
        <v>188</v>
      </c>
      <c r="B195" s="41">
        <v>103</v>
      </c>
      <c r="C195" s="99" t="s">
        <v>677</v>
      </c>
      <c r="D195" s="42" t="s">
        <v>502</v>
      </c>
      <c r="E195" s="173">
        <v>475.6</v>
      </c>
      <c r="F195" s="173">
        <v>479</v>
      </c>
      <c r="G195" s="173"/>
      <c r="H195" s="173">
        <v>543.5</v>
      </c>
      <c r="I195" s="173">
        <v>544.9</v>
      </c>
      <c r="J195" s="173">
        <v>318.7</v>
      </c>
      <c r="K195" s="173">
        <v>625.5</v>
      </c>
      <c r="L195" s="173">
        <v>428.7</v>
      </c>
      <c r="M195" s="173">
        <v>432</v>
      </c>
      <c r="N195" s="173">
        <v>108</v>
      </c>
      <c r="O195" s="173">
        <v>111.8</v>
      </c>
      <c r="P195" s="173">
        <v>58</v>
      </c>
      <c r="Q195" s="173">
        <v>532</v>
      </c>
      <c r="R195" s="173">
        <v>58.1</v>
      </c>
      <c r="S195" s="173">
        <v>716.5</v>
      </c>
      <c r="T195" s="173">
        <v>100.1</v>
      </c>
      <c r="U195" s="173">
        <v>222.2</v>
      </c>
      <c r="V195" s="173">
        <v>434.1</v>
      </c>
      <c r="W195" s="173">
        <v>393</v>
      </c>
      <c r="X195" s="173">
        <v>904</v>
      </c>
      <c r="Y195" s="175">
        <v>486</v>
      </c>
      <c r="Z195" s="173">
        <v>530</v>
      </c>
      <c r="AA195" s="164">
        <f t="shared" si="19"/>
        <v>8501.7</v>
      </c>
      <c r="AB195" s="165">
        <f t="shared" si="20"/>
        <v>2119.2</v>
      </c>
      <c r="AC195" s="164">
        <f>AA195+' план по домам'!IN195</f>
        <v>109311.91000000002</v>
      </c>
      <c r="AD195" s="148">
        <f>AB195+' план по домам'!IO195</f>
        <v>24026.000000000004</v>
      </c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70"/>
      <c r="IQ195" s="10"/>
      <c r="IR195" s="10"/>
      <c r="IS195" s="10"/>
      <c r="IT195" s="10"/>
    </row>
    <row r="196" spans="1:254" s="178" customFormat="1" ht="18">
      <c r="A196" s="1">
        <v>189</v>
      </c>
      <c r="B196" s="41"/>
      <c r="C196" s="99" t="s">
        <v>678</v>
      </c>
      <c r="D196" s="42" t="s">
        <v>648</v>
      </c>
      <c r="E196" s="174"/>
      <c r="F196" s="174"/>
      <c r="G196" s="173"/>
      <c r="H196" s="174"/>
      <c r="I196" s="174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4"/>
      <c r="X196" s="174"/>
      <c r="Y196" s="189"/>
      <c r="Z196" s="174"/>
      <c r="AA196" s="164">
        <f t="shared" si="19"/>
        <v>0</v>
      </c>
      <c r="AB196" s="165">
        <f t="shared" si="20"/>
        <v>0</v>
      </c>
      <c r="AC196" s="164">
        <f>AA196+' план по домам'!IN196</f>
        <v>0</v>
      </c>
      <c r="AD196" s="148">
        <f>AB196+' план по домам'!IO196</f>
        <v>0</v>
      </c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70"/>
      <c r="IQ196" s="10"/>
      <c r="IR196" s="10"/>
      <c r="IS196" s="10"/>
      <c r="IT196" s="10"/>
    </row>
    <row r="197" spans="1:254" s="201" customFormat="1" ht="18">
      <c r="A197" s="1">
        <v>190</v>
      </c>
      <c r="B197" s="41">
        <v>104</v>
      </c>
      <c r="C197" s="99" t="s">
        <v>679</v>
      </c>
      <c r="D197" s="71" t="s">
        <v>680</v>
      </c>
      <c r="E197" s="180">
        <v>20</v>
      </c>
      <c r="F197" s="180">
        <v>20</v>
      </c>
      <c r="G197" s="180">
        <v>20</v>
      </c>
      <c r="H197" s="180">
        <v>20</v>
      </c>
      <c r="I197" s="180">
        <v>20</v>
      </c>
      <c r="J197" s="180"/>
      <c r="K197" s="180"/>
      <c r="L197" s="180"/>
      <c r="M197" s="180"/>
      <c r="N197" s="180"/>
      <c r="O197" s="180"/>
      <c r="P197" s="180"/>
      <c r="Q197" s="180">
        <v>4</v>
      </c>
      <c r="R197" s="180"/>
      <c r="S197" s="180">
        <v>4</v>
      </c>
      <c r="T197" s="180"/>
      <c r="U197" s="180"/>
      <c r="V197" s="180">
        <v>2</v>
      </c>
      <c r="W197" s="180">
        <v>6</v>
      </c>
      <c r="X197" s="180">
        <v>20</v>
      </c>
      <c r="Y197" s="193">
        <v>6</v>
      </c>
      <c r="Z197" s="162">
        <v>6</v>
      </c>
      <c r="AA197" s="164">
        <f t="shared" si="19"/>
        <v>148</v>
      </c>
      <c r="AB197" s="165">
        <f t="shared" si="20"/>
        <v>48</v>
      </c>
      <c r="AC197" s="164">
        <f>AA197+' план по домам'!IN197</f>
        <v>2049</v>
      </c>
      <c r="AD197" s="148">
        <f>AB197+' план по домам'!IO197</f>
        <v>612</v>
      </c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200"/>
      <c r="IQ197" s="10"/>
      <c r="IR197" s="10"/>
      <c r="IS197" s="10"/>
      <c r="IT197" s="10"/>
    </row>
    <row r="198" spans="1:254" s="201" customFormat="1" ht="18">
      <c r="A198" s="1">
        <v>191</v>
      </c>
      <c r="B198" s="41">
        <v>105</v>
      </c>
      <c r="C198" s="103" t="s">
        <v>681</v>
      </c>
      <c r="D198" s="42" t="s">
        <v>502</v>
      </c>
      <c r="E198" s="180">
        <v>475.6</v>
      </c>
      <c r="F198" s="180">
        <v>479</v>
      </c>
      <c r="G198" s="180"/>
      <c r="H198" s="180">
        <v>543.5</v>
      </c>
      <c r="I198" s="180">
        <v>544.9</v>
      </c>
      <c r="J198" s="180"/>
      <c r="K198" s="180">
        <v>91</v>
      </c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>
        <v>182</v>
      </c>
      <c r="W198" s="180">
        <v>393</v>
      </c>
      <c r="X198" s="180">
        <v>904</v>
      </c>
      <c r="Y198" s="193">
        <v>486</v>
      </c>
      <c r="Z198" s="162">
        <v>530</v>
      </c>
      <c r="AA198" s="164">
        <f t="shared" si="19"/>
        <v>4629</v>
      </c>
      <c r="AB198" s="165">
        <f t="shared" si="20"/>
        <v>1212.9</v>
      </c>
      <c r="AC198" s="164">
        <f>AA198+' план по домам'!IN198</f>
        <v>60893.89999999999</v>
      </c>
      <c r="AD198" s="148">
        <f>AB198+' план по домам'!IO198</f>
        <v>17150.2</v>
      </c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200"/>
      <c r="IQ198" s="10"/>
      <c r="IR198" s="10"/>
      <c r="IS198" s="10"/>
      <c r="IT198" s="10"/>
    </row>
    <row r="199" spans="1:254" s="178" customFormat="1" ht="18">
      <c r="A199" s="1">
        <v>192</v>
      </c>
      <c r="B199" s="41"/>
      <c r="C199" s="40" t="s">
        <v>682</v>
      </c>
      <c r="D199" s="42" t="s">
        <v>683</v>
      </c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5"/>
      <c r="Z199" s="173"/>
      <c r="AA199" s="164">
        <f t="shared" si="19"/>
        <v>0</v>
      </c>
      <c r="AB199" s="165">
        <f t="shared" si="20"/>
        <v>0</v>
      </c>
      <c r="AC199" s="164">
        <f>AA199+' план по домам'!IN199</f>
        <v>0</v>
      </c>
      <c r="AD199" s="148">
        <f>AB199+' план по домам'!IO199</f>
        <v>0</v>
      </c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70"/>
      <c r="IQ199" s="10"/>
      <c r="IR199" s="10"/>
      <c r="IS199" s="10"/>
      <c r="IT199" s="10"/>
    </row>
    <row r="200" spans="1:254" s="178" customFormat="1" ht="18">
      <c r="A200" s="1">
        <v>193</v>
      </c>
      <c r="B200" s="41"/>
      <c r="C200" s="40" t="s">
        <v>684</v>
      </c>
      <c r="D200" s="42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8"/>
      <c r="Z200" s="162"/>
      <c r="AA200" s="164">
        <f t="shared" si="19"/>
        <v>0</v>
      </c>
      <c r="AB200" s="165">
        <f t="shared" si="20"/>
        <v>0</v>
      </c>
      <c r="AC200" s="164">
        <f>AA200+' план по домам'!IN200</f>
        <v>0</v>
      </c>
      <c r="AD200" s="148">
        <f>AB200+' план по домам'!IO200</f>
        <v>0</v>
      </c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70"/>
      <c r="IQ200" s="10"/>
      <c r="IR200" s="10"/>
      <c r="IS200" s="10"/>
      <c r="IT200" s="10"/>
    </row>
    <row r="201" spans="1:254" s="178" customFormat="1" ht="18">
      <c r="A201" s="1">
        <v>194</v>
      </c>
      <c r="B201" s="41"/>
      <c r="C201" s="55" t="s">
        <v>685</v>
      </c>
      <c r="D201" s="42" t="s">
        <v>683</v>
      </c>
      <c r="E201" s="167"/>
      <c r="F201" s="167"/>
      <c r="G201" s="187">
        <v>1</v>
      </c>
      <c r="H201" s="187">
        <v>1</v>
      </c>
      <c r="I201" s="167"/>
      <c r="J201" s="187">
        <v>1</v>
      </c>
      <c r="K201" s="187">
        <v>1</v>
      </c>
      <c r="L201" s="187">
        <v>1</v>
      </c>
      <c r="M201" s="187">
        <v>1</v>
      </c>
      <c r="N201" s="167"/>
      <c r="O201" s="167"/>
      <c r="P201" s="167"/>
      <c r="Q201" s="187">
        <v>1</v>
      </c>
      <c r="R201" s="167"/>
      <c r="S201" s="167"/>
      <c r="T201" s="167"/>
      <c r="U201" s="167"/>
      <c r="V201" s="187">
        <v>1</v>
      </c>
      <c r="W201" s="167"/>
      <c r="X201" s="187">
        <v>1</v>
      </c>
      <c r="Y201" s="168"/>
      <c r="Z201" s="162"/>
      <c r="AA201" s="164">
        <f t="shared" si="19"/>
        <v>9</v>
      </c>
      <c r="AB201" s="165">
        <f t="shared" si="20"/>
        <v>3</v>
      </c>
      <c r="AC201" s="164">
        <f>AA201+' план по домам'!IN201</f>
        <v>120</v>
      </c>
      <c r="AD201" s="148">
        <f>AB201+' план по домам'!IO201</f>
        <v>23</v>
      </c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70"/>
      <c r="IQ201" s="10"/>
      <c r="IR201" s="10"/>
      <c r="IS201" s="10"/>
      <c r="IT201" s="10"/>
    </row>
    <row r="202" spans="1:254" s="178" customFormat="1" ht="18">
      <c r="A202" s="1">
        <v>195</v>
      </c>
      <c r="B202" s="41"/>
      <c r="C202" s="40" t="s">
        <v>686</v>
      </c>
      <c r="D202" s="42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8"/>
      <c r="Z202" s="162"/>
      <c r="AA202" s="164">
        <f t="shared" si="19"/>
        <v>0</v>
      </c>
      <c r="AB202" s="165">
        <f t="shared" si="20"/>
        <v>0</v>
      </c>
      <c r="AC202" s="164">
        <f>AA202+' план по домам'!IN202</f>
        <v>0</v>
      </c>
      <c r="AD202" s="148">
        <f>AB202+' план по домам'!IO202</f>
        <v>0</v>
      </c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70"/>
      <c r="IQ202" s="10"/>
      <c r="IR202" s="10"/>
      <c r="IS202" s="10"/>
      <c r="IT202" s="10"/>
    </row>
    <row r="203" spans="1:254" s="178" customFormat="1" ht="18">
      <c r="A203" s="1">
        <v>196</v>
      </c>
      <c r="B203" s="41"/>
      <c r="C203" s="40">
        <v>0</v>
      </c>
      <c r="D203" s="42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8"/>
      <c r="Z203" s="162"/>
      <c r="AA203" s="164">
        <f t="shared" si="19"/>
        <v>0</v>
      </c>
      <c r="AB203" s="165">
        <f t="shared" si="20"/>
        <v>0</v>
      </c>
      <c r="AC203" s="164">
        <f>AA203+' план по домам'!IN203</f>
        <v>0</v>
      </c>
      <c r="AD203" s="148">
        <f>AB203+' план по домам'!IO203</f>
        <v>0</v>
      </c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70"/>
      <c r="IQ203" s="10"/>
      <c r="IR203" s="10"/>
      <c r="IS203" s="10"/>
      <c r="IT203" s="10"/>
    </row>
    <row r="204" spans="1:254" s="178" customFormat="1" ht="18">
      <c r="A204" s="1">
        <v>197</v>
      </c>
      <c r="B204" s="41"/>
      <c r="C204" s="40">
        <v>0</v>
      </c>
      <c r="D204" s="42"/>
      <c r="E204" s="167"/>
      <c r="F204" s="167"/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8"/>
      <c r="Z204" s="162"/>
      <c r="AA204" s="164">
        <f t="shared" si="19"/>
        <v>0</v>
      </c>
      <c r="AB204" s="165">
        <f t="shared" si="20"/>
        <v>0</v>
      </c>
      <c r="AC204" s="164">
        <f>AA204+' план по домам'!IN204</f>
        <v>0</v>
      </c>
      <c r="AD204" s="148">
        <f>AB204+' план по домам'!IO204</f>
        <v>0</v>
      </c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70"/>
      <c r="IQ204" s="10"/>
      <c r="IR204" s="10"/>
      <c r="IS204" s="10"/>
      <c r="IT204" s="10"/>
    </row>
    <row r="205" spans="1:254" s="178" customFormat="1" ht="18">
      <c r="A205" s="1">
        <v>198</v>
      </c>
      <c r="B205" s="41"/>
      <c r="C205" s="40">
        <v>0</v>
      </c>
      <c r="D205" s="42"/>
      <c r="E205" s="167"/>
      <c r="F205" s="167"/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8"/>
      <c r="Z205" s="162"/>
      <c r="AA205" s="164">
        <f t="shared" si="19"/>
        <v>0</v>
      </c>
      <c r="AB205" s="165">
        <f t="shared" si="20"/>
        <v>0</v>
      </c>
      <c r="AC205" s="164">
        <f>AA205+' план по домам'!IN205</f>
        <v>0</v>
      </c>
      <c r="AD205" s="148">
        <f>AB205+' план по домам'!IO205</f>
        <v>0</v>
      </c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70"/>
      <c r="IQ205" s="10"/>
      <c r="IR205" s="10"/>
      <c r="IS205" s="10"/>
      <c r="IT205" s="10"/>
    </row>
    <row r="206" spans="1:254" s="178" customFormat="1" ht="31.5">
      <c r="A206" s="1">
        <v>199</v>
      </c>
      <c r="B206" s="41"/>
      <c r="C206" s="38" t="s">
        <v>687</v>
      </c>
      <c r="D206" s="42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8"/>
      <c r="Z206" s="162"/>
      <c r="AA206" s="164">
        <f t="shared" si="19"/>
        <v>0</v>
      </c>
      <c r="AB206" s="165">
        <f t="shared" si="20"/>
        <v>0</v>
      </c>
      <c r="AC206" s="164">
        <f>AA206+' план по домам'!IN206</f>
        <v>0</v>
      </c>
      <c r="AD206" s="148">
        <f>AB206+' план по домам'!IO206</f>
        <v>0</v>
      </c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70"/>
      <c r="IQ206" s="10"/>
      <c r="IR206" s="10"/>
      <c r="IS206" s="10"/>
      <c r="IT206" s="10"/>
    </row>
    <row r="207" spans="1:254" s="178" customFormat="1" ht="18">
      <c r="A207" s="1">
        <v>200</v>
      </c>
      <c r="B207" s="41"/>
      <c r="C207" s="40" t="s">
        <v>688</v>
      </c>
      <c r="D207" s="42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8"/>
      <c r="Z207" s="162"/>
      <c r="AA207" s="164">
        <f t="shared" si="19"/>
        <v>0</v>
      </c>
      <c r="AB207" s="165">
        <f t="shared" si="20"/>
        <v>0</v>
      </c>
      <c r="AC207" s="164">
        <f>AA207+' план по домам'!IN207</f>
        <v>0</v>
      </c>
      <c r="AD207" s="148">
        <f>AB207+' план по домам'!IO207</f>
        <v>0</v>
      </c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70"/>
      <c r="IQ207" s="10"/>
      <c r="IR207" s="10"/>
      <c r="IS207" s="10"/>
      <c r="IT207" s="10"/>
    </row>
    <row r="208" spans="1:254" s="178" customFormat="1" ht="18">
      <c r="A208" s="1">
        <v>201</v>
      </c>
      <c r="B208" s="41"/>
      <c r="C208" s="40" t="s">
        <v>689</v>
      </c>
      <c r="D208" s="42" t="s">
        <v>690</v>
      </c>
      <c r="E208" s="167"/>
      <c r="F208" s="167">
        <v>1</v>
      </c>
      <c r="G208" s="167"/>
      <c r="H208" s="167">
        <v>1</v>
      </c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>
        <v>1</v>
      </c>
      <c r="X208" s="167"/>
      <c r="Y208" s="168">
        <v>1</v>
      </c>
      <c r="Z208" s="162"/>
      <c r="AA208" s="164">
        <f t="shared" si="19"/>
        <v>4</v>
      </c>
      <c r="AB208" s="165">
        <f t="shared" si="20"/>
        <v>1</v>
      </c>
      <c r="AC208" s="164">
        <f>AA208+' план по домам'!IN208</f>
        <v>46</v>
      </c>
      <c r="AD208" s="148">
        <f>AB208+' план по домам'!IO208</f>
        <v>16</v>
      </c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70"/>
      <c r="IQ208" s="10"/>
      <c r="IR208" s="10"/>
      <c r="IS208" s="10"/>
      <c r="IT208" s="10"/>
    </row>
    <row r="209" spans="1:254" s="178" customFormat="1" ht="18">
      <c r="A209" s="1">
        <v>202</v>
      </c>
      <c r="B209" s="41"/>
      <c r="C209" s="40" t="s">
        <v>858</v>
      </c>
      <c r="D209" s="42" t="s">
        <v>690</v>
      </c>
      <c r="E209" s="167">
        <v>1</v>
      </c>
      <c r="F209" s="167"/>
      <c r="G209" s="167">
        <v>1</v>
      </c>
      <c r="H209" s="167"/>
      <c r="I209" s="167">
        <v>1</v>
      </c>
      <c r="J209" s="167"/>
      <c r="K209" s="167"/>
      <c r="L209" s="167"/>
      <c r="M209" s="167"/>
      <c r="N209" s="167">
        <v>1</v>
      </c>
      <c r="O209" s="167"/>
      <c r="P209" s="167"/>
      <c r="Q209" s="167"/>
      <c r="R209" s="167"/>
      <c r="S209" s="167"/>
      <c r="T209" s="167"/>
      <c r="U209" s="167"/>
      <c r="V209" s="167"/>
      <c r="W209" s="167"/>
      <c r="X209" s="167">
        <v>1</v>
      </c>
      <c r="Y209" s="168"/>
      <c r="Z209" s="162">
        <v>1</v>
      </c>
      <c r="AA209" s="164">
        <f t="shared" si="19"/>
        <v>6</v>
      </c>
      <c r="AB209" s="165">
        <f t="shared" si="20"/>
        <v>2</v>
      </c>
      <c r="AC209" s="164">
        <f>AA209+' план по домам'!IN209</f>
        <v>46</v>
      </c>
      <c r="AD209" s="148">
        <f>AB209+' план по домам'!IO209</f>
        <v>10</v>
      </c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70"/>
      <c r="IQ209" s="10"/>
      <c r="IR209" s="10"/>
      <c r="IS209" s="10"/>
      <c r="IT209" s="10"/>
    </row>
    <row r="210" spans="1:254" s="178" customFormat="1" ht="18">
      <c r="A210" s="1">
        <v>203</v>
      </c>
      <c r="B210" s="41"/>
      <c r="C210" s="40" t="s">
        <v>692</v>
      </c>
      <c r="D210" s="42" t="s">
        <v>690</v>
      </c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8"/>
      <c r="Z210" s="162"/>
      <c r="AA210" s="164">
        <f t="shared" si="19"/>
        <v>0</v>
      </c>
      <c r="AB210" s="165">
        <f t="shared" si="20"/>
        <v>0</v>
      </c>
      <c r="AC210" s="164">
        <f>AA210+' план по домам'!IN210</f>
        <v>0</v>
      </c>
      <c r="AD210" s="148">
        <f>AB210+' план по домам'!IO210</f>
        <v>0</v>
      </c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70"/>
      <c r="IQ210" s="10"/>
      <c r="IR210" s="10"/>
      <c r="IS210" s="10"/>
      <c r="IT210" s="10"/>
    </row>
    <row r="211" spans="1:254" s="178" customFormat="1" ht="18">
      <c r="A211" s="1">
        <v>204</v>
      </c>
      <c r="B211" s="41"/>
      <c r="C211" s="40" t="s">
        <v>693</v>
      </c>
      <c r="D211" s="42" t="s">
        <v>694</v>
      </c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8"/>
      <c r="Z211" s="162"/>
      <c r="AA211" s="164">
        <f t="shared" si="19"/>
        <v>0</v>
      </c>
      <c r="AB211" s="165">
        <f t="shared" si="20"/>
        <v>0</v>
      </c>
      <c r="AC211" s="164">
        <f>AA211+' план по домам'!IN211</f>
        <v>0</v>
      </c>
      <c r="AD211" s="148">
        <f>AB211+' план по домам'!IO211</f>
        <v>0</v>
      </c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70"/>
      <c r="IQ211" s="10"/>
      <c r="IR211" s="10"/>
      <c r="IS211" s="10"/>
      <c r="IT211" s="10"/>
    </row>
    <row r="212" spans="1:254" s="178" customFormat="1" ht="18">
      <c r="A212" s="1">
        <v>205</v>
      </c>
      <c r="B212" s="41"/>
      <c r="C212" s="40" t="s">
        <v>859</v>
      </c>
      <c r="D212" s="42" t="s">
        <v>502</v>
      </c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8"/>
      <c r="Z212" s="162"/>
      <c r="AA212" s="164">
        <f t="shared" si="19"/>
        <v>0</v>
      </c>
      <c r="AB212" s="165">
        <f t="shared" si="20"/>
        <v>0</v>
      </c>
      <c r="AC212" s="164">
        <f>AA212+' план по домам'!IN212</f>
        <v>0</v>
      </c>
      <c r="AD212" s="148">
        <f>AB212+' план по домам'!IO212</f>
        <v>0</v>
      </c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70"/>
      <c r="IQ212" s="10"/>
      <c r="IR212" s="10"/>
      <c r="IS212" s="10"/>
      <c r="IT212" s="10"/>
    </row>
    <row r="213" spans="1:254" s="178" customFormat="1" ht="18">
      <c r="A213" s="1">
        <v>206</v>
      </c>
      <c r="B213" s="41"/>
      <c r="C213" s="40" t="s">
        <v>696</v>
      </c>
      <c r="D213" s="42" t="s">
        <v>502</v>
      </c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8"/>
      <c r="Z213" s="162"/>
      <c r="AA213" s="164">
        <f t="shared" si="19"/>
        <v>0</v>
      </c>
      <c r="AB213" s="165">
        <f t="shared" si="20"/>
        <v>0</v>
      </c>
      <c r="AC213" s="164">
        <f>AA213+' план по домам'!IN213</f>
        <v>0</v>
      </c>
      <c r="AD213" s="148">
        <f>AB213+' план по домам'!IO213</f>
        <v>0</v>
      </c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70"/>
      <c r="IQ213" s="10"/>
      <c r="IR213" s="10"/>
      <c r="IS213" s="10"/>
      <c r="IT213" s="10"/>
    </row>
    <row r="214" spans="1:254" s="178" customFormat="1" ht="18">
      <c r="A214" s="1">
        <v>207</v>
      </c>
      <c r="B214" s="41"/>
      <c r="C214" s="40" t="s">
        <v>697</v>
      </c>
      <c r="D214" s="42" t="s">
        <v>502</v>
      </c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8"/>
      <c r="Z214" s="162"/>
      <c r="AA214" s="164">
        <f aca="true" t="shared" si="22" ref="AA214:AA277">SUM(E214:Z214)</f>
        <v>0</v>
      </c>
      <c r="AB214" s="165">
        <f aca="true" t="shared" si="23" ref="AB214:AB277">G214+I214+M214+U214+V214+Y214</f>
        <v>0</v>
      </c>
      <c r="AC214" s="164">
        <f>AA214+' план по домам'!IN214</f>
        <v>0</v>
      </c>
      <c r="AD214" s="148">
        <f>AB214+' план по домам'!IO214</f>
        <v>0</v>
      </c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70"/>
      <c r="IQ214" s="10"/>
      <c r="IR214" s="10"/>
      <c r="IS214" s="10"/>
      <c r="IT214" s="10"/>
    </row>
    <row r="215" spans="1:254" s="178" customFormat="1" ht="18">
      <c r="A215" s="1">
        <v>208</v>
      </c>
      <c r="B215" s="41"/>
      <c r="C215" s="40" t="s">
        <v>698</v>
      </c>
      <c r="D215" s="42" t="s">
        <v>690</v>
      </c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8"/>
      <c r="Z215" s="162"/>
      <c r="AA215" s="164">
        <f t="shared" si="22"/>
        <v>0</v>
      </c>
      <c r="AB215" s="165">
        <f t="shared" si="23"/>
        <v>0</v>
      </c>
      <c r="AC215" s="164">
        <f>AA215+' план по домам'!IN215</f>
        <v>0</v>
      </c>
      <c r="AD215" s="148">
        <f>AB215+' план по домам'!IO215</f>
        <v>0</v>
      </c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70"/>
      <c r="IQ215" s="10"/>
      <c r="IR215" s="10"/>
      <c r="IS215" s="10"/>
      <c r="IT215" s="10"/>
    </row>
    <row r="216" spans="1:254" s="178" customFormat="1" ht="18">
      <c r="A216" s="1">
        <v>209</v>
      </c>
      <c r="B216" s="41"/>
      <c r="C216" s="40" t="s">
        <v>699</v>
      </c>
      <c r="D216" s="42" t="s">
        <v>694</v>
      </c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8"/>
      <c r="Z216" s="162"/>
      <c r="AA216" s="164">
        <f t="shared" si="22"/>
        <v>0</v>
      </c>
      <c r="AB216" s="165">
        <f t="shared" si="23"/>
        <v>0</v>
      </c>
      <c r="AC216" s="164">
        <f>AA216+' план по домам'!IN216</f>
        <v>0</v>
      </c>
      <c r="AD216" s="148">
        <f>AB216+' план по домам'!IO216</f>
        <v>0</v>
      </c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70"/>
      <c r="IQ216" s="10"/>
      <c r="IR216" s="10"/>
      <c r="IS216" s="10"/>
      <c r="IT216" s="10"/>
    </row>
    <row r="217" spans="1:254" s="178" customFormat="1" ht="18">
      <c r="A217" s="1">
        <v>210</v>
      </c>
      <c r="B217" s="41"/>
      <c r="C217" s="40">
        <v>0</v>
      </c>
      <c r="D217" s="42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8"/>
      <c r="Z217" s="162"/>
      <c r="AA217" s="164">
        <f t="shared" si="22"/>
        <v>0</v>
      </c>
      <c r="AB217" s="165">
        <f t="shared" si="23"/>
        <v>0</v>
      </c>
      <c r="AC217" s="164">
        <f>AA217+' план по домам'!IN217</f>
        <v>0</v>
      </c>
      <c r="AD217" s="148">
        <f>AB217+' план по домам'!IO217</f>
        <v>0</v>
      </c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70"/>
      <c r="IQ217" s="10"/>
      <c r="IR217" s="10"/>
      <c r="IS217" s="10"/>
      <c r="IT217" s="10"/>
    </row>
    <row r="218" spans="1:254" s="178" customFormat="1" ht="18">
      <c r="A218" s="1">
        <v>211</v>
      </c>
      <c r="B218" s="41"/>
      <c r="C218" s="40">
        <v>0</v>
      </c>
      <c r="D218" s="42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8"/>
      <c r="Z218" s="162"/>
      <c r="AA218" s="164">
        <f t="shared" si="22"/>
        <v>0</v>
      </c>
      <c r="AB218" s="165">
        <f t="shared" si="23"/>
        <v>0</v>
      </c>
      <c r="AC218" s="164">
        <f>AA218+' план по домам'!IN218</f>
        <v>0</v>
      </c>
      <c r="AD218" s="148">
        <f>AB218+' план по домам'!IO218</f>
        <v>0</v>
      </c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70"/>
      <c r="IQ218" s="10"/>
      <c r="IR218" s="10"/>
      <c r="IS218" s="10"/>
      <c r="IT218" s="10"/>
    </row>
    <row r="219" spans="1:254" s="178" customFormat="1" ht="18">
      <c r="A219" s="1">
        <v>212</v>
      </c>
      <c r="B219" s="41"/>
      <c r="C219" s="40">
        <v>0</v>
      </c>
      <c r="D219" s="42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8"/>
      <c r="Z219" s="162"/>
      <c r="AA219" s="164">
        <f t="shared" si="22"/>
        <v>0</v>
      </c>
      <c r="AB219" s="165">
        <f t="shared" si="23"/>
        <v>0</v>
      </c>
      <c r="AC219" s="164">
        <f>AA219+' план по домам'!IN219</f>
        <v>0</v>
      </c>
      <c r="AD219" s="148">
        <f>AB219+' план по домам'!IO219</f>
        <v>0</v>
      </c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70"/>
      <c r="IQ219" s="10"/>
      <c r="IR219" s="10"/>
      <c r="IS219" s="10"/>
      <c r="IT219" s="10"/>
    </row>
    <row r="220" spans="1:254" s="178" customFormat="1" ht="18">
      <c r="A220" s="1">
        <v>213</v>
      </c>
      <c r="B220" s="41"/>
      <c r="C220" s="40" t="s">
        <v>700</v>
      </c>
      <c r="D220" s="42" t="s">
        <v>701</v>
      </c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8"/>
      <c r="Z220" s="162"/>
      <c r="AA220" s="164">
        <f t="shared" si="22"/>
        <v>0</v>
      </c>
      <c r="AB220" s="165">
        <f t="shared" si="23"/>
        <v>0</v>
      </c>
      <c r="AC220" s="164">
        <f>AA220+' план по домам'!IN220</f>
        <v>0</v>
      </c>
      <c r="AD220" s="148">
        <f>AB220+' план по домам'!IO220</f>
        <v>0</v>
      </c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70"/>
      <c r="IQ220" s="10"/>
      <c r="IR220" s="10"/>
      <c r="IS220" s="10"/>
      <c r="IT220" s="10"/>
    </row>
    <row r="221" spans="1:254" s="178" customFormat="1" ht="18">
      <c r="A221" s="1">
        <v>214</v>
      </c>
      <c r="B221" s="41"/>
      <c r="C221" s="40" t="s">
        <v>702</v>
      </c>
      <c r="D221" s="42" t="s">
        <v>701</v>
      </c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8"/>
      <c r="Z221" s="162"/>
      <c r="AA221" s="164">
        <f t="shared" si="22"/>
        <v>0</v>
      </c>
      <c r="AB221" s="165">
        <f t="shared" si="23"/>
        <v>0</v>
      </c>
      <c r="AC221" s="164">
        <f>AA221+' план по домам'!IN221</f>
        <v>0</v>
      </c>
      <c r="AD221" s="148">
        <f>AB221+' план по домам'!IO221</f>
        <v>0</v>
      </c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70"/>
      <c r="IQ221" s="10"/>
      <c r="IR221" s="10"/>
      <c r="IS221" s="10"/>
      <c r="IT221" s="10"/>
    </row>
    <row r="222" spans="1:254" s="178" customFormat="1" ht="18">
      <c r="A222" s="1">
        <v>215</v>
      </c>
      <c r="B222" s="41"/>
      <c r="C222" s="40" t="s">
        <v>703</v>
      </c>
      <c r="D222" s="42" t="s">
        <v>701</v>
      </c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8"/>
      <c r="Z222" s="162"/>
      <c r="AA222" s="164">
        <f t="shared" si="22"/>
        <v>0</v>
      </c>
      <c r="AB222" s="165">
        <f t="shared" si="23"/>
        <v>0</v>
      </c>
      <c r="AC222" s="164">
        <f>AA222+' план по домам'!IN222</f>
        <v>0</v>
      </c>
      <c r="AD222" s="148">
        <f>AB222+' план по домам'!IO222</f>
        <v>0</v>
      </c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70"/>
      <c r="IQ222" s="10"/>
      <c r="IR222" s="10"/>
      <c r="IS222" s="10"/>
      <c r="IT222" s="10"/>
    </row>
    <row r="223" spans="1:254" s="178" customFormat="1" ht="18">
      <c r="A223" s="1">
        <v>216</v>
      </c>
      <c r="B223" s="41"/>
      <c r="C223" s="106" t="s">
        <v>704</v>
      </c>
      <c r="D223" s="42"/>
      <c r="E223" s="167">
        <f aca="true" t="shared" si="24" ref="E223:Z223">E224+E225</f>
        <v>45</v>
      </c>
      <c r="F223" s="167">
        <f t="shared" si="24"/>
        <v>45</v>
      </c>
      <c r="G223" s="167">
        <f t="shared" si="24"/>
        <v>45</v>
      </c>
      <c r="H223" s="167">
        <f t="shared" si="24"/>
        <v>45</v>
      </c>
      <c r="I223" s="167">
        <f t="shared" si="24"/>
        <v>45</v>
      </c>
      <c r="J223" s="167">
        <f t="shared" si="24"/>
        <v>0</v>
      </c>
      <c r="K223" s="167">
        <f t="shared" si="24"/>
        <v>0</v>
      </c>
      <c r="L223" s="167">
        <f t="shared" si="24"/>
        <v>0</v>
      </c>
      <c r="M223" s="167">
        <f t="shared" si="24"/>
        <v>0</v>
      </c>
      <c r="N223" s="167">
        <f t="shared" si="24"/>
        <v>0</v>
      </c>
      <c r="O223" s="167">
        <f t="shared" si="24"/>
        <v>0</v>
      </c>
      <c r="P223" s="167">
        <f t="shared" si="24"/>
        <v>0</v>
      </c>
      <c r="Q223" s="167">
        <f t="shared" si="24"/>
        <v>0</v>
      </c>
      <c r="R223" s="167">
        <f t="shared" si="24"/>
        <v>0</v>
      </c>
      <c r="S223" s="167">
        <f t="shared" si="24"/>
        <v>0</v>
      </c>
      <c r="T223" s="167">
        <f t="shared" si="24"/>
        <v>0</v>
      </c>
      <c r="U223" s="167">
        <f t="shared" si="24"/>
        <v>0</v>
      </c>
      <c r="V223" s="167">
        <f t="shared" si="24"/>
        <v>0</v>
      </c>
      <c r="W223" s="167">
        <f t="shared" si="24"/>
        <v>0</v>
      </c>
      <c r="X223" s="167">
        <f t="shared" si="24"/>
        <v>45</v>
      </c>
      <c r="Y223" s="167">
        <f t="shared" si="24"/>
        <v>0</v>
      </c>
      <c r="Z223" s="167">
        <f t="shared" si="24"/>
        <v>0</v>
      </c>
      <c r="AA223" s="164">
        <f t="shared" si="22"/>
        <v>270</v>
      </c>
      <c r="AB223" s="165">
        <f t="shared" si="23"/>
        <v>90</v>
      </c>
      <c r="AC223" s="164">
        <f>AA223+' план по домам'!IN223</f>
        <v>16000</v>
      </c>
      <c r="AD223" s="148">
        <f>AB223+' план по домам'!IO223</f>
        <v>2215</v>
      </c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70"/>
      <c r="IQ223" s="10"/>
      <c r="IR223" s="10"/>
      <c r="IS223" s="10"/>
      <c r="IT223" s="10"/>
    </row>
    <row r="224" spans="1:254" s="178" customFormat="1" ht="18">
      <c r="A224" s="1">
        <v>217</v>
      </c>
      <c r="B224" s="41"/>
      <c r="C224" s="40" t="s">
        <v>705</v>
      </c>
      <c r="D224" s="42" t="s">
        <v>502</v>
      </c>
      <c r="E224" s="167">
        <v>45</v>
      </c>
      <c r="F224" s="167">
        <v>45</v>
      </c>
      <c r="G224" s="167">
        <v>45</v>
      </c>
      <c r="H224" s="167">
        <v>45</v>
      </c>
      <c r="I224" s="167">
        <v>45</v>
      </c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>
        <v>45</v>
      </c>
      <c r="Y224" s="168"/>
      <c r="Z224" s="162"/>
      <c r="AA224" s="164">
        <f t="shared" si="22"/>
        <v>270</v>
      </c>
      <c r="AB224" s="165">
        <f t="shared" si="23"/>
        <v>90</v>
      </c>
      <c r="AC224" s="164">
        <f>AA224+' план по домам'!IN224</f>
        <v>4000</v>
      </c>
      <c r="AD224" s="148">
        <f>AB224+' план по домам'!IO224</f>
        <v>1125</v>
      </c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70"/>
      <c r="IQ224" s="10"/>
      <c r="IR224" s="10"/>
      <c r="IS224" s="10"/>
      <c r="IT224" s="10"/>
    </row>
    <row r="225" spans="1:254" s="178" customFormat="1" ht="18">
      <c r="A225" s="1">
        <v>218</v>
      </c>
      <c r="B225" s="41"/>
      <c r="C225" s="40" t="s">
        <v>706</v>
      </c>
      <c r="D225" s="42" t="s">
        <v>502</v>
      </c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8"/>
      <c r="Z225" s="162"/>
      <c r="AA225" s="164">
        <f t="shared" si="22"/>
        <v>0</v>
      </c>
      <c r="AB225" s="165">
        <f t="shared" si="23"/>
        <v>0</v>
      </c>
      <c r="AC225" s="164">
        <f>AA225+' план по домам'!IN225</f>
        <v>12000</v>
      </c>
      <c r="AD225" s="148">
        <f>AB225+' план по домам'!IO225</f>
        <v>1090</v>
      </c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70"/>
      <c r="IQ225" s="10"/>
      <c r="IR225" s="10"/>
      <c r="IS225" s="10"/>
      <c r="IT225" s="10"/>
    </row>
    <row r="226" spans="1:254" s="178" customFormat="1" ht="18">
      <c r="A226" s="1">
        <v>219</v>
      </c>
      <c r="B226" s="41"/>
      <c r="C226" s="40" t="s">
        <v>707</v>
      </c>
      <c r="D226" s="42" t="s">
        <v>502</v>
      </c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8"/>
      <c r="Z226" s="162"/>
      <c r="AA226" s="164">
        <f t="shared" si="22"/>
        <v>0</v>
      </c>
      <c r="AB226" s="165">
        <f t="shared" si="23"/>
        <v>0</v>
      </c>
      <c r="AC226" s="164">
        <f>AA226+' план по домам'!IN226</f>
        <v>0</v>
      </c>
      <c r="AD226" s="148">
        <f>AB226+' план по домам'!IO226</f>
        <v>0</v>
      </c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70"/>
      <c r="IQ226" s="10"/>
      <c r="IR226" s="10"/>
      <c r="IS226" s="10"/>
      <c r="IT226" s="10"/>
    </row>
    <row r="227" spans="1:254" s="178" customFormat="1" ht="18">
      <c r="A227" s="1">
        <v>220</v>
      </c>
      <c r="B227" s="41"/>
      <c r="C227" s="40" t="s">
        <v>708</v>
      </c>
      <c r="D227" s="42" t="s">
        <v>502</v>
      </c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8"/>
      <c r="Z227" s="162"/>
      <c r="AA227" s="164">
        <f t="shared" si="22"/>
        <v>0</v>
      </c>
      <c r="AB227" s="165">
        <f t="shared" si="23"/>
        <v>0</v>
      </c>
      <c r="AC227" s="164">
        <f>AA227+' план по домам'!IN227</f>
        <v>0</v>
      </c>
      <c r="AD227" s="148">
        <f>AB227+' план по домам'!IO227</f>
        <v>0</v>
      </c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70"/>
      <c r="IQ227" s="10"/>
      <c r="IR227" s="10"/>
      <c r="IS227" s="10"/>
      <c r="IT227" s="10"/>
    </row>
    <row r="228" spans="1:254" s="178" customFormat="1" ht="18">
      <c r="A228" s="1">
        <v>221</v>
      </c>
      <c r="B228" s="41"/>
      <c r="C228" s="99" t="s">
        <v>709</v>
      </c>
      <c r="D228" s="42" t="s">
        <v>522</v>
      </c>
      <c r="E228" s="167">
        <v>24</v>
      </c>
      <c r="F228" s="167">
        <v>24</v>
      </c>
      <c r="G228" s="167">
        <v>24</v>
      </c>
      <c r="H228" s="167">
        <v>24</v>
      </c>
      <c r="I228" s="167">
        <v>24</v>
      </c>
      <c r="J228" s="167">
        <v>2</v>
      </c>
      <c r="K228" s="167">
        <v>4</v>
      </c>
      <c r="L228" s="167">
        <v>4</v>
      </c>
      <c r="M228" s="167">
        <v>4</v>
      </c>
      <c r="N228" s="167"/>
      <c r="O228" s="167"/>
      <c r="P228" s="167"/>
      <c r="Q228" s="167">
        <v>4</v>
      </c>
      <c r="R228" s="167"/>
      <c r="S228" s="167">
        <v>4</v>
      </c>
      <c r="T228" s="167"/>
      <c r="U228" s="167">
        <v>2</v>
      </c>
      <c r="V228" s="167">
        <v>3</v>
      </c>
      <c r="W228" s="167">
        <v>6</v>
      </c>
      <c r="X228" s="167"/>
      <c r="Y228" s="168">
        <v>8</v>
      </c>
      <c r="Z228" s="162">
        <v>8</v>
      </c>
      <c r="AA228" s="164">
        <f t="shared" si="22"/>
        <v>169</v>
      </c>
      <c r="AB228" s="165">
        <f t="shared" si="23"/>
        <v>65</v>
      </c>
      <c r="AC228" s="164">
        <f>AA228+' план по домам'!IN228</f>
        <v>3454</v>
      </c>
      <c r="AD228" s="148">
        <f>AB228+' план по домам'!IO228</f>
        <v>1060</v>
      </c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70"/>
      <c r="IQ228" s="10"/>
      <c r="IR228" s="10"/>
      <c r="IS228" s="10"/>
      <c r="IT228" s="10"/>
    </row>
    <row r="229" spans="1:254" s="178" customFormat="1" ht="18">
      <c r="A229" s="1">
        <v>222</v>
      </c>
      <c r="B229" s="41"/>
      <c r="C229" s="40" t="s">
        <v>710</v>
      </c>
      <c r="D229" s="42" t="s">
        <v>522</v>
      </c>
      <c r="E229" s="171"/>
      <c r="F229" s="171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5"/>
      <c r="Z229" s="162"/>
      <c r="AA229" s="164">
        <f t="shared" si="22"/>
        <v>0</v>
      </c>
      <c r="AB229" s="165">
        <f t="shared" si="23"/>
        <v>0</v>
      </c>
      <c r="AC229" s="164">
        <f>AA229+' план по домам'!IN229</f>
        <v>0</v>
      </c>
      <c r="AD229" s="148">
        <f>AB229+' план по домам'!IO229</f>
        <v>0</v>
      </c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70"/>
      <c r="IQ229" s="10"/>
      <c r="IR229" s="10"/>
      <c r="IS229" s="10"/>
      <c r="IT229" s="10"/>
    </row>
    <row r="230" spans="1:254" s="178" customFormat="1" ht="18">
      <c r="A230" s="1">
        <v>223</v>
      </c>
      <c r="B230" s="41"/>
      <c r="C230" s="40" t="s">
        <v>711</v>
      </c>
      <c r="D230" s="42" t="s">
        <v>712</v>
      </c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8"/>
      <c r="Z230" s="162"/>
      <c r="AA230" s="164">
        <f t="shared" si="22"/>
        <v>0</v>
      </c>
      <c r="AB230" s="165">
        <f t="shared" si="23"/>
        <v>0</v>
      </c>
      <c r="AC230" s="164">
        <f>AA230+' план по домам'!IN230</f>
        <v>0</v>
      </c>
      <c r="AD230" s="148">
        <f>AB230+' план по домам'!IO230</f>
        <v>0</v>
      </c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70"/>
      <c r="IQ230" s="10"/>
      <c r="IR230" s="10"/>
      <c r="IS230" s="10"/>
      <c r="IT230" s="10"/>
    </row>
    <row r="231" spans="1:254" s="178" customFormat="1" ht="18">
      <c r="A231" s="1">
        <v>224</v>
      </c>
      <c r="B231" s="41"/>
      <c r="C231" s="40" t="s">
        <v>713</v>
      </c>
      <c r="D231" s="42" t="s">
        <v>502</v>
      </c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8"/>
      <c r="Z231" s="162"/>
      <c r="AA231" s="164">
        <f t="shared" si="22"/>
        <v>0</v>
      </c>
      <c r="AB231" s="165">
        <f t="shared" si="23"/>
        <v>0</v>
      </c>
      <c r="AC231" s="164">
        <f>AA231+' план по домам'!IN231</f>
        <v>199</v>
      </c>
      <c r="AD231" s="148">
        <f>AB231+' план по домам'!IO231</f>
        <v>6</v>
      </c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70"/>
      <c r="IQ231" s="10"/>
      <c r="IR231" s="10"/>
      <c r="IS231" s="10"/>
      <c r="IT231" s="10"/>
    </row>
    <row r="232" spans="1:254" s="178" customFormat="1" ht="18">
      <c r="A232" s="1">
        <v>225</v>
      </c>
      <c r="B232" s="41"/>
      <c r="C232" s="40" t="s">
        <v>714</v>
      </c>
      <c r="D232" s="42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8"/>
      <c r="Z232" s="162"/>
      <c r="AA232" s="164">
        <f t="shared" si="22"/>
        <v>0</v>
      </c>
      <c r="AB232" s="165">
        <f t="shared" si="23"/>
        <v>0</v>
      </c>
      <c r="AC232" s="164">
        <f>AA232+' план по домам'!IN232</f>
        <v>0</v>
      </c>
      <c r="AD232" s="148">
        <f>AB232+' план по домам'!IO232</f>
        <v>0</v>
      </c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70"/>
      <c r="IQ232" s="10"/>
      <c r="IR232" s="10"/>
      <c r="IS232" s="10"/>
      <c r="IT232" s="10"/>
    </row>
    <row r="233" spans="1:254" s="178" customFormat="1" ht="18">
      <c r="A233" s="1">
        <v>226</v>
      </c>
      <c r="B233" s="41"/>
      <c r="C233" s="40">
        <v>0</v>
      </c>
      <c r="D233" s="42"/>
      <c r="E233" s="171"/>
      <c r="F233" s="171"/>
      <c r="G233" s="173"/>
      <c r="H233" s="173"/>
      <c r="I233" s="173"/>
      <c r="J233" s="174"/>
      <c r="K233" s="173"/>
      <c r="L233" s="174"/>
      <c r="M233" s="173"/>
      <c r="N233" s="173"/>
      <c r="O233" s="173"/>
      <c r="P233" s="173"/>
      <c r="Q233" s="174"/>
      <c r="R233" s="173"/>
      <c r="S233" s="173"/>
      <c r="T233" s="173"/>
      <c r="U233" s="173"/>
      <c r="V233" s="174"/>
      <c r="W233" s="174"/>
      <c r="X233" s="174"/>
      <c r="Y233" s="175"/>
      <c r="Z233" s="174"/>
      <c r="AA233" s="164">
        <f t="shared" si="22"/>
        <v>0</v>
      </c>
      <c r="AB233" s="165">
        <f t="shared" si="23"/>
        <v>0</v>
      </c>
      <c r="AC233" s="164">
        <f>AA233+' план по домам'!IN233</f>
        <v>0</v>
      </c>
      <c r="AD233" s="148">
        <f>AB233+' план по домам'!IO233</f>
        <v>0</v>
      </c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70"/>
      <c r="IQ233" s="10"/>
      <c r="IR233" s="10"/>
      <c r="IS233" s="10"/>
      <c r="IT233" s="10"/>
    </row>
    <row r="234" spans="1:254" s="178" customFormat="1" ht="18">
      <c r="A234" s="1">
        <v>227</v>
      </c>
      <c r="B234" s="41">
        <v>106</v>
      </c>
      <c r="C234" s="40" t="s">
        <v>715</v>
      </c>
      <c r="D234" s="42" t="s">
        <v>528</v>
      </c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8"/>
      <c r="Z234" s="162"/>
      <c r="AA234" s="164">
        <f t="shared" si="22"/>
        <v>0</v>
      </c>
      <c r="AB234" s="165">
        <f t="shared" si="23"/>
        <v>0</v>
      </c>
      <c r="AC234" s="164">
        <f>AA234+' план по домам'!IN234</f>
        <v>0</v>
      </c>
      <c r="AD234" s="148">
        <f>AB234+' план по домам'!IO234</f>
        <v>0</v>
      </c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70"/>
      <c r="IQ234" s="10"/>
      <c r="IR234" s="10"/>
      <c r="IS234" s="10"/>
      <c r="IT234" s="10"/>
    </row>
    <row r="235" spans="1:254" s="178" customFormat="1" ht="18">
      <c r="A235" s="1">
        <v>228</v>
      </c>
      <c r="B235" s="41">
        <v>107</v>
      </c>
      <c r="C235" s="40" t="s">
        <v>716</v>
      </c>
      <c r="D235" s="42" t="s">
        <v>528</v>
      </c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8"/>
      <c r="Z235" s="162"/>
      <c r="AA235" s="164">
        <f t="shared" si="22"/>
        <v>0</v>
      </c>
      <c r="AB235" s="165">
        <f t="shared" si="23"/>
        <v>0</v>
      </c>
      <c r="AC235" s="164">
        <f>AA235+' план по домам'!IN235</f>
        <v>0</v>
      </c>
      <c r="AD235" s="148">
        <f>AB235+' план по домам'!IO235</f>
        <v>0</v>
      </c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70"/>
      <c r="IQ235" s="10"/>
      <c r="IR235" s="10"/>
      <c r="IS235" s="10"/>
      <c r="IT235" s="10"/>
    </row>
    <row r="236" spans="1:254" s="178" customFormat="1" ht="18">
      <c r="A236" s="1">
        <v>229</v>
      </c>
      <c r="B236" s="41">
        <v>108</v>
      </c>
      <c r="C236" s="40" t="s">
        <v>717</v>
      </c>
      <c r="D236" s="42" t="s">
        <v>528</v>
      </c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>
        <v>1</v>
      </c>
      <c r="Y236" s="168"/>
      <c r="Z236" s="162"/>
      <c r="AA236" s="164">
        <f t="shared" si="22"/>
        <v>1</v>
      </c>
      <c r="AB236" s="165">
        <f t="shared" si="23"/>
        <v>0</v>
      </c>
      <c r="AC236" s="164">
        <f>AA236+' план по домам'!IN236</f>
        <v>26</v>
      </c>
      <c r="AD236" s="148">
        <f>AB236+' план по домам'!IO236</f>
        <v>16</v>
      </c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70"/>
      <c r="IQ236" s="10"/>
      <c r="IR236" s="10"/>
      <c r="IS236" s="10"/>
      <c r="IT236" s="10"/>
    </row>
    <row r="237" spans="1:254" s="178" customFormat="1" ht="18">
      <c r="A237" s="1">
        <v>230</v>
      </c>
      <c r="B237" s="41">
        <v>109</v>
      </c>
      <c r="C237" s="40" t="s">
        <v>718</v>
      </c>
      <c r="D237" s="42" t="s">
        <v>502</v>
      </c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8"/>
      <c r="Z237" s="162"/>
      <c r="AA237" s="164">
        <f t="shared" si="22"/>
        <v>0</v>
      </c>
      <c r="AB237" s="165">
        <f t="shared" si="23"/>
        <v>0</v>
      </c>
      <c r="AC237" s="164">
        <f>AA237+' план по домам'!IN237</f>
        <v>25.300000000000004</v>
      </c>
      <c r="AD237" s="148">
        <f>AB237+' план по домам'!IO237</f>
        <v>9.2</v>
      </c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70"/>
      <c r="IQ237" s="10"/>
      <c r="IR237" s="10"/>
      <c r="IS237" s="10"/>
      <c r="IT237" s="10"/>
    </row>
    <row r="238" spans="1:254" s="178" customFormat="1" ht="18">
      <c r="A238" s="1">
        <v>231</v>
      </c>
      <c r="B238" s="41">
        <v>110</v>
      </c>
      <c r="C238" s="40" t="s">
        <v>719</v>
      </c>
      <c r="D238" s="42" t="s">
        <v>502</v>
      </c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8"/>
      <c r="Z238" s="162"/>
      <c r="AA238" s="164">
        <f t="shared" si="22"/>
        <v>0</v>
      </c>
      <c r="AB238" s="165">
        <f t="shared" si="23"/>
        <v>0</v>
      </c>
      <c r="AC238" s="164">
        <f>AA238+' план по домам'!IN238</f>
        <v>0</v>
      </c>
      <c r="AD238" s="148">
        <f>AB238+' план по домам'!IO238</f>
        <v>0</v>
      </c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70"/>
      <c r="IQ238" s="10"/>
      <c r="IR238" s="10"/>
      <c r="IS238" s="10"/>
      <c r="IT238" s="10"/>
    </row>
    <row r="239" spans="1:254" s="178" customFormat="1" ht="18">
      <c r="A239" s="1">
        <v>232</v>
      </c>
      <c r="B239" s="41">
        <v>111</v>
      </c>
      <c r="C239" s="40" t="s">
        <v>720</v>
      </c>
      <c r="D239" s="42" t="s">
        <v>528</v>
      </c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>
        <v>1</v>
      </c>
      <c r="Y239" s="168"/>
      <c r="Z239" s="162"/>
      <c r="AA239" s="164">
        <f t="shared" si="22"/>
        <v>1</v>
      </c>
      <c r="AB239" s="165">
        <f t="shared" si="23"/>
        <v>0</v>
      </c>
      <c r="AC239" s="164">
        <f>AA239+' план по домам'!IN239</f>
        <v>27</v>
      </c>
      <c r="AD239" s="148">
        <f>AB239+' план по домам'!IO239</f>
        <v>14</v>
      </c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70"/>
      <c r="IQ239" s="10"/>
      <c r="IR239" s="10"/>
      <c r="IS239" s="10"/>
      <c r="IT239" s="10"/>
    </row>
    <row r="240" spans="1:254" s="178" customFormat="1" ht="18">
      <c r="A240" s="1">
        <v>233</v>
      </c>
      <c r="B240" s="41">
        <v>112</v>
      </c>
      <c r="C240" s="40" t="s">
        <v>721</v>
      </c>
      <c r="D240" s="42" t="s">
        <v>528</v>
      </c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8"/>
      <c r="Z240" s="162"/>
      <c r="AA240" s="164">
        <f t="shared" si="22"/>
        <v>0</v>
      </c>
      <c r="AB240" s="165">
        <f t="shared" si="23"/>
        <v>0</v>
      </c>
      <c r="AC240" s="164">
        <f>AA240+' план по домам'!IN240</f>
        <v>0</v>
      </c>
      <c r="AD240" s="148">
        <f>AB240+' план по домам'!IO240</f>
        <v>0</v>
      </c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70"/>
      <c r="IQ240" s="10"/>
      <c r="IR240" s="10"/>
      <c r="IS240" s="10"/>
      <c r="IT240" s="10"/>
    </row>
    <row r="241" spans="1:254" s="178" customFormat="1" ht="18">
      <c r="A241" s="1">
        <v>234</v>
      </c>
      <c r="B241" s="41">
        <v>113</v>
      </c>
      <c r="C241" s="40" t="s">
        <v>722</v>
      </c>
      <c r="D241" s="42" t="s">
        <v>528</v>
      </c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8"/>
      <c r="Z241" s="162"/>
      <c r="AA241" s="164">
        <f t="shared" si="22"/>
        <v>0</v>
      </c>
      <c r="AB241" s="165">
        <f t="shared" si="23"/>
        <v>0</v>
      </c>
      <c r="AC241" s="164">
        <f>AA241+' план по домам'!IN241</f>
        <v>0</v>
      </c>
      <c r="AD241" s="148">
        <f>AB241+' план по домам'!IO241</f>
        <v>0</v>
      </c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70"/>
      <c r="IQ241" s="10"/>
      <c r="IR241" s="10"/>
      <c r="IS241" s="10"/>
      <c r="IT241" s="10"/>
    </row>
    <row r="242" spans="1:254" s="178" customFormat="1" ht="18">
      <c r="A242" s="1">
        <v>235</v>
      </c>
      <c r="B242" s="41">
        <v>114</v>
      </c>
      <c r="C242" s="40" t="s">
        <v>723</v>
      </c>
      <c r="D242" s="42" t="s">
        <v>528</v>
      </c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8"/>
      <c r="Z242" s="162"/>
      <c r="AA242" s="164">
        <f t="shared" si="22"/>
        <v>0</v>
      </c>
      <c r="AB242" s="165">
        <f t="shared" si="23"/>
        <v>0</v>
      </c>
      <c r="AC242" s="164">
        <f>AA242+' план по домам'!IN242</f>
        <v>0</v>
      </c>
      <c r="AD242" s="148">
        <f>AB242+' план по домам'!IO242</f>
        <v>0</v>
      </c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70"/>
      <c r="IQ242" s="10"/>
      <c r="IR242" s="10"/>
      <c r="IS242" s="10"/>
      <c r="IT242" s="10"/>
    </row>
    <row r="243" spans="1:254" s="178" customFormat="1" ht="18">
      <c r="A243" s="1">
        <v>236</v>
      </c>
      <c r="B243" s="41">
        <v>115</v>
      </c>
      <c r="C243" s="101" t="s">
        <v>724</v>
      </c>
      <c r="D243" s="42" t="s">
        <v>725</v>
      </c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8"/>
      <c r="Z243" s="162"/>
      <c r="AA243" s="164">
        <f t="shared" si="22"/>
        <v>0</v>
      </c>
      <c r="AB243" s="165">
        <f t="shared" si="23"/>
        <v>0</v>
      </c>
      <c r="AC243" s="164">
        <f>AA243+' план по домам'!IN243</f>
        <v>0</v>
      </c>
      <c r="AD243" s="148">
        <f>AB243+' план по домам'!IO243</f>
        <v>0</v>
      </c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70"/>
      <c r="IQ243" s="10"/>
      <c r="IR243" s="10"/>
      <c r="IS243" s="10"/>
      <c r="IT243" s="10"/>
    </row>
    <row r="244" spans="1:254" s="178" customFormat="1" ht="18">
      <c r="A244" s="1">
        <v>237</v>
      </c>
      <c r="B244" s="41">
        <v>116</v>
      </c>
      <c r="C244" s="40" t="s">
        <v>726</v>
      </c>
      <c r="D244" s="42" t="s">
        <v>528</v>
      </c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8"/>
      <c r="Z244" s="162"/>
      <c r="AA244" s="164">
        <f t="shared" si="22"/>
        <v>0</v>
      </c>
      <c r="AB244" s="165">
        <f t="shared" si="23"/>
        <v>0</v>
      </c>
      <c r="AC244" s="164">
        <f>AA244+' план по домам'!IN244</f>
        <v>0</v>
      </c>
      <c r="AD244" s="148">
        <f>AB244+' план по домам'!IO244</f>
        <v>0</v>
      </c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70"/>
      <c r="IQ244" s="10"/>
      <c r="IR244" s="10"/>
      <c r="IS244" s="10"/>
      <c r="IT244" s="10"/>
    </row>
    <row r="245" spans="1:254" s="178" customFormat="1" ht="18">
      <c r="A245" s="1">
        <v>238</v>
      </c>
      <c r="B245" s="41">
        <v>117</v>
      </c>
      <c r="C245" s="40" t="s">
        <v>727</v>
      </c>
      <c r="D245" s="42" t="s">
        <v>528</v>
      </c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8"/>
      <c r="Z245" s="162"/>
      <c r="AA245" s="164">
        <f t="shared" si="22"/>
        <v>0</v>
      </c>
      <c r="AB245" s="165">
        <f t="shared" si="23"/>
        <v>0</v>
      </c>
      <c r="AC245" s="164">
        <f>AA245+' план по домам'!IN245</f>
        <v>0</v>
      </c>
      <c r="AD245" s="148">
        <f>AB245+' план по домам'!IO245</f>
        <v>0</v>
      </c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70"/>
      <c r="IQ245" s="10"/>
      <c r="IR245" s="10"/>
      <c r="IS245" s="10"/>
      <c r="IT245" s="10"/>
    </row>
    <row r="246" spans="1:254" s="178" customFormat="1" ht="18">
      <c r="A246" s="1">
        <v>239</v>
      </c>
      <c r="B246" s="41">
        <v>118</v>
      </c>
      <c r="C246" s="54" t="s">
        <v>728</v>
      </c>
      <c r="D246" s="42" t="s">
        <v>528</v>
      </c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8"/>
      <c r="Z246" s="162"/>
      <c r="AA246" s="164">
        <f t="shared" si="22"/>
        <v>0</v>
      </c>
      <c r="AB246" s="165">
        <f t="shared" si="23"/>
        <v>0</v>
      </c>
      <c r="AC246" s="164">
        <f>AA246+' план по домам'!IN246</f>
        <v>0</v>
      </c>
      <c r="AD246" s="148">
        <f>AB246+' план по домам'!IO246</f>
        <v>0</v>
      </c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70"/>
      <c r="IQ246" s="10"/>
      <c r="IR246" s="10"/>
      <c r="IS246" s="10"/>
      <c r="IT246" s="10"/>
    </row>
    <row r="247" spans="1:254" s="178" customFormat="1" ht="18">
      <c r="A247" s="1">
        <v>240</v>
      </c>
      <c r="B247" s="41">
        <v>119</v>
      </c>
      <c r="C247" s="40" t="s">
        <v>729</v>
      </c>
      <c r="D247" s="42" t="s">
        <v>528</v>
      </c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8"/>
      <c r="Z247" s="162"/>
      <c r="AA247" s="164">
        <f t="shared" si="22"/>
        <v>0</v>
      </c>
      <c r="AB247" s="165">
        <f t="shared" si="23"/>
        <v>0</v>
      </c>
      <c r="AC247" s="164">
        <f>AA247+' план по домам'!IN247</f>
        <v>0</v>
      </c>
      <c r="AD247" s="148">
        <f>AB247+' план по домам'!IO247</f>
        <v>0</v>
      </c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70"/>
      <c r="IQ247" s="10"/>
      <c r="IR247" s="10"/>
      <c r="IS247" s="10"/>
      <c r="IT247" s="10"/>
    </row>
    <row r="248" spans="1:254" s="178" customFormat="1" ht="18">
      <c r="A248" s="1">
        <v>241</v>
      </c>
      <c r="B248" s="41">
        <v>120</v>
      </c>
      <c r="C248" s="40" t="s">
        <v>730</v>
      </c>
      <c r="D248" s="42" t="s">
        <v>528</v>
      </c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8"/>
      <c r="Z248" s="162"/>
      <c r="AA248" s="164">
        <f t="shared" si="22"/>
        <v>0</v>
      </c>
      <c r="AB248" s="165">
        <f t="shared" si="23"/>
        <v>0</v>
      </c>
      <c r="AC248" s="164">
        <f>AA248+' план по домам'!IN248</f>
        <v>0</v>
      </c>
      <c r="AD248" s="148">
        <f>AB248+' план по домам'!IO248</f>
        <v>0</v>
      </c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70"/>
      <c r="IQ248" s="10"/>
      <c r="IR248" s="10"/>
      <c r="IS248" s="10"/>
      <c r="IT248" s="10"/>
    </row>
    <row r="249" spans="1:254" s="178" customFormat="1" ht="18">
      <c r="A249" s="1">
        <v>242</v>
      </c>
      <c r="B249" s="41">
        <v>121</v>
      </c>
      <c r="C249" s="40" t="s">
        <v>731</v>
      </c>
      <c r="D249" s="42" t="s">
        <v>528</v>
      </c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8"/>
      <c r="Z249" s="162"/>
      <c r="AA249" s="164">
        <f t="shared" si="22"/>
        <v>0</v>
      </c>
      <c r="AB249" s="165">
        <f t="shared" si="23"/>
        <v>0</v>
      </c>
      <c r="AC249" s="164">
        <f>AA249+' план по домам'!IN249</f>
        <v>0</v>
      </c>
      <c r="AD249" s="148">
        <f>AB249+' план по домам'!IO249</f>
        <v>0</v>
      </c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70"/>
      <c r="IQ249" s="10"/>
      <c r="IR249" s="10"/>
      <c r="IS249" s="10"/>
      <c r="IT249" s="10"/>
    </row>
    <row r="250" spans="1:254" s="178" customFormat="1" ht="18">
      <c r="A250" s="1">
        <v>243</v>
      </c>
      <c r="B250" s="41">
        <v>122</v>
      </c>
      <c r="C250" s="40" t="s">
        <v>732</v>
      </c>
      <c r="D250" s="42" t="s">
        <v>502</v>
      </c>
      <c r="E250" s="171"/>
      <c r="F250" s="188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5"/>
      <c r="Z250" s="173"/>
      <c r="AA250" s="164">
        <f t="shared" si="22"/>
        <v>0</v>
      </c>
      <c r="AB250" s="165">
        <f t="shared" si="23"/>
        <v>0</v>
      </c>
      <c r="AC250" s="164">
        <f>AA250+' план по домам'!IN250</f>
        <v>0</v>
      </c>
      <c r="AD250" s="148">
        <f>AB250+' план по домам'!IO250</f>
        <v>0</v>
      </c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70"/>
      <c r="IQ250" s="10"/>
      <c r="IR250" s="10"/>
      <c r="IS250" s="10"/>
      <c r="IT250" s="10"/>
    </row>
    <row r="251" spans="1:254" s="178" customFormat="1" ht="18">
      <c r="A251" s="1">
        <v>244</v>
      </c>
      <c r="B251" s="41">
        <v>123</v>
      </c>
      <c r="C251" s="40" t="s">
        <v>733</v>
      </c>
      <c r="D251" s="42" t="s">
        <v>508</v>
      </c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5"/>
      <c r="Z251" s="162"/>
      <c r="AA251" s="164">
        <f t="shared" si="22"/>
        <v>0</v>
      </c>
      <c r="AB251" s="165">
        <f t="shared" si="23"/>
        <v>0</v>
      </c>
      <c r="AC251" s="164">
        <f>AA251+' план по домам'!IN251</f>
        <v>0</v>
      </c>
      <c r="AD251" s="148">
        <f>AB251+' план по домам'!IO251</f>
        <v>0</v>
      </c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70"/>
      <c r="IQ251" s="10"/>
      <c r="IR251" s="10"/>
      <c r="IS251" s="10"/>
      <c r="IT251" s="10"/>
    </row>
    <row r="252" spans="1:254" s="178" customFormat="1" ht="18">
      <c r="A252" s="1">
        <v>245</v>
      </c>
      <c r="B252" s="79">
        <v>124</v>
      </c>
      <c r="C252" s="107" t="s">
        <v>734</v>
      </c>
      <c r="D252" s="81" t="s">
        <v>502</v>
      </c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8"/>
      <c r="Z252" s="162"/>
      <c r="AA252" s="164">
        <f t="shared" si="22"/>
        <v>0</v>
      </c>
      <c r="AB252" s="165">
        <f t="shared" si="23"/>
        <v>0</v>
      </c>
      <c r="AC252" s="164">
        <f>AA252+' план по домам'!IN252</f>
        <v>0</v>
      </c>
      <c r="AD252" s="148">
        <f>AB252+' план по домам'!IO252</f>
        <v>0</v>
      </c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70"/>
      <c r="IQ252" s="10"/>
      <c r="IR252" s="10"/>
      <c r="IS252" s="10"/>
      <c r="IT252" s="10"/>
    </row>
    <row r="253" spans="1:254" s="178" customFormat="1" ht="18">
      <c r="A253" s="1">
        <v>246</v>
      </c>
      <c r="B253" s="41">
        <v>125</v>
      </c>
      <c r="C253" s="40" t="s">
        <v>735</v>
      </c>
      <c r="D253" s="42" t="s">
        <v>528</v>
      </c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8"/>
      <c r="Z253" s="162"/>
      <c r="AA253" s="164">
        <f t="shared" si="22"/>
        <v>0</v>
      </c>
      <c r="AB253" s="165">
        <f t="shared" si="23"/>
        <v>0</v>
      </c>
      <c r="AC253" s="164">
        <f>AA253+' план по домам'!IN253</f>
        <v>0</v>
      </c>
      <c r="AD253" s="148">
        <f>AB253+' план по домам'!IO253</f>
        <v>0</v>
      </c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70"/>
      <c r="IQ253" s="10"/>
      <c r="IR253" s="10"/>
      <c r="IS253" s="10"/>
      <c r="IT253" s="10"/>
    </row>
    <row r="254" spans="1:254" s="178" customFormat="1" ht="30">
      <c r="A254" s="1">
        <v>247</v>
      </c>
      <c r="B254" s="41">
        <v>126</v>
      </c>
      <c r="C254" s="40" t="s">
        <v>736</v>
      </c>
      <c r="D254" s="42" t="s">
        <v>528</v>
      </c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8"/>
      <c r="Z254" s="162"/>
      <c r="AA254" s="164">
        <f t="shared" si="22"/>
        <v>0</v>
      </c>
      <c r="AB254" s="165">
        <f t="shared" si="23"/>
        <v>0</v>
      </c>
      <c r="AC254" s="164">
        <f>AA254+' план по домам'!IN254</f>
        <v>0</v>
      </c>
      <c r="AD254" s="148">
        <f>AB254+' план по домам'!IO254</f>
        <v>0</v>
      </c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70"/>
      <c r="IQ254" s="10"/>
      <c r="IR254" s="10"/>
      <c r="IS254" s="10"/>
      <c r="IT254" s="10"/>
    </row>
    <row r="255" spans="1:254" s="178" customFormat="1" ht="30">
      <c r="A255" s="1">
        <v>248</v>
      </c>
      <c r="B255" s="41">
        <v>127</v>
      </c>
      <c r="C255" s="40" t="s">
        <v>737</v>
      </c>
      <c r="D255" s="42" t="s">
        <v>508</v>
      </c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8"/>
      <c r="Z255" s="162"/>
      <c r="AA255" s="164">
        <f t="shared" si="22"/>
        <v>0</v>
      </c>
      <c r="AB255" s="165">
        <f t="shared" si="23"/>
        <v>0</v>
      </c>
      <c r="AC255" s="164">
        <f>AA255+' план по домам'!IN255</f>
        <v>0</v>
      </c>
      <c r="AD255" s="148">
        <f>AB255+' план по домам'!IO255</f>
        <v>0</v>
      </c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70"/>
      <c r="IQ255" s="10"/>
      <c r="IR255" s="10"/>
      <c r="IS255" s="10"/>
      <c r="IT255" s="10"/>
    </row>
    <row r="256" spans="1:254" s="178" customFormat="1" ht="30">
      <c r="A256" s="1">
        <v>249</v>
      </c>
      <c r="B256" s="41">
        <v>128</v>
      </c>
      <c r="C256" s="40" t="s">
        <v>738</v>
      </c>
      <c r="D256" s="42" t="s">
        <v>508</v>
      </c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8"/>
      <c r="Z256" s="162"/>
      <c r="AA256" s="164">
        <f t="shared" si="22"/>
        <v>0</v>
      </c>
      <c r="AB256" s="165">
        <f t="shared" si="23"/>
        <v>0</v>
      </c>
      <c r="AC256" s="164">
        <f>AA256+' план по домам'!IN256</f>
        <v>0</v>
      </c>
      <c r="AD256" s="148">
        <f>AB256+' план по домам'!IO256</f>
        <v>0</v>
      </c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70"/>
      <c r="IQ256" s="10"/>
      <c r="IR256" s="10"/>
      <c r="IS256" s="10"/>
      <c r="IT256" s="10"/>
    </row>
    <row r="257" spans="1:254" s="178" customFormat="1" ht="30">
      <c r="A257" s="1">
        <v>250</v>
      </c>
      <c r="B257" s="41">
        <v>127</v>
      </c>
      <c r="C257" s="40" t="s">
        <v>739</v>
      </c>
      <c r="D257" s="42" t="s">
        <v>508</v>
      </c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8"/>
      <c r="Z257" s="162"/>
      <c r="AA257" s="164">
        <f t="shared" si="22"/>
        <v>0</v>
      </c>
      <c r="AB257" s="165">
        <f t="shared" si="23"/>
        <v>0</v>
      </c>
      <c r="AC257" s="164">
        <f>AA257+' план по домам'!IN257</f>
        <v>0</v>
      </c>
      <c r="AD257" s="148">
        <f>AB257+' план по домам'!IO257</f>
        <v>0</v>
      </c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70"/>
      <c r="IQ257" s="10"/>
      <c r="IR257" s="10"/>
      <c r="IS257" s="10"/>
      <c r="IT257" s="10"/>
    </row>
    <row r="258" spans="1:254" s="178" customFormat="1" ht="30">
      <c r="A258" s="1">
        <v>251</v>
      </c>
      <c r="B258" s="41">
        <v>128</v>
      </c>
      <c r="C258" s="40" t="s">
        <v>740</v>
      </c>
      <c r="D258" s="42" t="s">
        <v>508</v>
      </c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8"/>
      <c r="Z258" s="162"/>
      <c r="AA258" s="164">
        <f t="shared" si="22"/>
        <v>0</v>
      </c>
      <c r="AB258" s="165">
        <f t="shared" si="23"/>
        <v>0</v>
      </c>
      <c r="AC258" s="164">
        <f>AA258+' план по домам'!IN258</f>
        <v>0</v>
      </c>
      <c r="AD258" s="148">
        <f>AB258+' план по домам'!IO258</f>
        <v>0</v>
      </c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70"/>
      <c r="IQ258" s="10"/>
      <c r="IR258" s="10"/>
      <c r="IS258" s="10"/>
      <c r="IT258" s="10"/>
    </row>
    <row r="259" spans="1:254" s="178" customFormat="1" ht="18">
      <c r="A259" s="1">
        <v>252</v>
      </c>
      <c r="B259" s="41">
        <v>129</v>
      </c>
      <c r="C259" s="40" t="s">
        <v>741</v>
      </c>
      <c r="D259" s="42" t="s">
        <v>528</v>
      </c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8"/>
      <c r="Z259" s="162"/>
      <c r="AA259" s="164">
        <f t="shared" si="22"/>
        <v>0</v>
      </c>
      <c r="AB259" s="165">
        <f t="shared" si="23"/>
        <v>0</v>
      </c>
      <c r="AC259" s="164">
        <f>AA259+' план по домам'!IN259</f>
        <v>0</v>
      </c>
      <c r="AD259" s="148">
        <f>AB259+' план по домам'!IO259</f>
        <v>0</v>
      </c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70"/>
      <c r="IQ259" s="10"/>
      <c r="IR259" s="10"/>
      <c r="IS259" s="10"/>
      <c r="IT259" s="10"/>
    </row>
    <row r="260" spans="1:254" s="178" customFormat="1" ht="18">
      <c r="A260" s="1">
        <v>253</v>
      </c>
      <c r="B260" s="41">
        <v>130</v>
      </c>
      <c r="C260" s="40" t="s">
        <v>742</v>
      </c>
      <c r="D260" s="42" t="s">
        <v>528</v>
      </c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8"/>
      <c r="Z260" s="162"/>
      <c r="AA260" s="164">
        <f t="shared" si="22"/>
        <v>0</v>
      </c>
      <c r="AB260" s="165">
        <f t="shared" si="23"/>
        <v>0</v>
      </c>
      <c r="AC260" s="164">
        <f>AA260+' план по домам'!IN260</f>
        <v>0</v>
      </c>
      <c r="AD260" s="148">
        <f>AB260+' план по домам'!IO260</f>
        <v>0</v>
      </c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70"/>
      <c r="IQ260" s="10"/>
      <c r="IR260" s="10"/>
      <c r="IS260" s="10"/>
      <c r="IT260" s="10"/>
    </row>
    <row r="261" spans="1:254" s="178" customFormat="1" ht="18">
      <c r="A261" s="1">
        <v>254</v>
      </c>
      <c r="B261" s="41">
        <v>131</v>
      </c>
      <c r="C261" s="55" t="s">
        <v>743</v>
      </c>
      <c r="D261" s="78" t="s">
        <v>502</v>
      </c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8"/>
      <c r="Z261" s="162"/>
      <c r="AA261" s="164">
        <f t="shared" si="22"/>
        <v>0</v>
      </c>
      <c r="AB261" s="165">
        <f t="shared" si="23"/>
        <v>0</v>
      </c>
      <c r="AC261" s="164">
        <f>AA261+' план по домам'!IN261</f>
        <v>0</v>
      </c>
      <c r="AD261" s="148">
        <f>AB261+' план по домам'!IO261</f>
        <v>0</v>
      </c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70"/>
      <c r="IQ261" s="10"/>
      <c r="IR261" s="10"/>
      <c r="IS261" s="10"/>
      <c r="IT261" s="10"/>
    </row>
    <row r="262" spans="1:254" s="178" customFormat="1" ht="18">
      <c r="A262" s="1">
        <v>255</v>
      </c>
      <c r="B262" s="41">
        <v>132</v>
      </c>
      <c r="C262" s="55" t="s">
        <v>744</v>
      </c>
      <c r="D262" s="78" t="s">
        <v>528</v>
      </c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8"/>
      <c r="Z262" s="162"/>
      <c r="AA262" s="164">
        <f t="shared" si="22"/>
        <v>0</v>
      </c>
      <c r="AB262" s="165">
        <f t="shared" si="23"/>
        <v>0</v>
      </c>
      <c r="AC262" s="164">
        <f>AA262+' план по домам'!IN262</f>
        <v>0</v>
      </c>
      <c r="AD262" s="148">
        <f>AB262+' план по домам'!IO262</f>
        <v>0</v>
      </c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70"/>
      <c r="IQ262" s="10"/>
      <c r="IR262" s="10"/>
      <c r="IS262" s="10"/>
      <c r="IT262" s="10"/>
    </row>
    <row r="263" spans="1:254" s="178" customFormat="1" ht="18">
      <c r="A263" s="1">
        <v>256</v>
      </c>
      <c r="B263" s="41">
        <v>133</v>
      </c>
      <c r="C263" s="55" t="s">
        <v>745</v>
      </c>
      <c r="D263" s="78" t="s">
        <v>746</v>
      </c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8"/>
      <c r="Z263" s="162"/>
      <c r="AA263" s="164">
        <f t="shared" si="22"/>
        <v>0</v>
      </c>
      <c r="AB263" s="165">
        <f t="shared" si="23"/>
        <v>0</v>
      </c>
      <c r="AC263" s="164">
        <f>AA263+' план по домам'!IN263</f>
        <v>0</v>
      </c>
      <c r="AD263" s="148">
        <f>AB263+' план по домам'!IO263</f>
        <v>0</v>
      </c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70"/>
      <c r="IQ263" s="10"/>
      <c r="IR263" s="10"/>
      <c r="IS263" s="10"/>
      <c r="IT263" s="10"/>
    </row>
    <row r="264" spans="1:254" s="178" customFormat="1" ht="18">
      <c r="A264" s="1">
        <v>257</v>
      </c>
      <c r="B264" s="41">
        <v>134</v>
      </c>
      <c r="C264" s="55" t="s">
        <v>747</v>
      </c>
      <c r="D264" s="78" t="s">
        <v>624</v>
      </c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8"/>
      <c r="Z264" s="162"/>
      <c r="AA264" s="164">
        <f t="shared" si="22"/>
        <v>0</v>
      </c>
      <c r="AB264" s="165">
        <f t="shared" si="23"/>
        <v>0</v>
      </c>
      <c r="AC264" s="164">
        <f>AA264+' план по домам'!IN264</f>
        <v>0</v>
      </c>
      <c r="AD264" s="148">
        <f>AB264+' план по домам'!IO264</f>
        <v>0</v>
      </c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70"/>
      <c r="IQ264" s="10"/>
      <c r="IR264" s="10"/>
      <c r="IS264" s="10"/>
      <c r="IT264" s="10"/>
    </row>
    <row r="265" spans="1:254" s="178" customFormat="1" ht="18">
      <c r="A265" s="1">
        <v>258</v>
      </c>
      <c r="B265" s="41">
        <v>135</v>
      </c>
      <c r="C265" s="55" t="s">
        <v>748</v>
      </c>
      <c r="D265" s="78" t="s">
        <v>624</v>
      </c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8"/>
      <c r="Z265" s="162"/>
      <c r="AA265" s="164">
        <f t="shared" si="22"/>
        <v>0</v>
      </c>
      <c r="AB265" s="165">
        <f t="shared" si="23"/>
        <v>0</v>
      </c>
      <c r="AC265" s="164">
        <f>AA265+' план по домам'!IN265</f>
        <v>0</v>
      </c>
      <c r="AD265" s="148">
        <f>AB265+' план по домам'!IO265</f>
        <v>0</v>
      </c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70"/>
      <c r="IQ265" s="10"/>
      <c r="IR265" s="10"/>
      <c r="IS265" s="10"/>
      <c r="IT265" s="10"/>
    </row>
    <row r="266" spans="1:254" s="178" customFormat="1" ht="18">
      <c r="A266" s="1">
        <v>259</v>
      </c>
      <c r="B266" s="41">
        <v>136</v>
      </c>
      <c r="C266" s="55" t="s">
        <v>749</v>
      </c>
      <c r="D266" s="78" t="s">
        <v>750</v>
      </c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8"/>
      <c r="Z266" s="162"/>
      <c r="AA266" s="164">
        <f t="shared" si="22"/>
        <v>0</v>
      </c>
      <c r="AB266" s="165">
        <f t="shared" si="23"/>
        <v>0</v>
      </c>
      <c r="AC266" s="164">
        <f>AA266+' план по домам'!IN266</f>
        <v>0</v>
      </c>
      <c r="AD266" s="148">
        <f>AB266+' план по домам'!IO266</f>
        <v>0</v>
      </c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70"/>
      <c r="IQ266" s="10"/>
      <c r="IR266" s="10"/>
      <c r="IS266" s="10"/>
      <c r="IT266" s="10"/>
    </row>
    <row r="267" spans="1:254" s="178" customFormat="1" ht="18">
      <c r="A267" s="1">
        <v>260</v>
      </c>
      <c r="B267" s="41">
        <v>137</v>
      </c>
      <c r="C267" s="55" t="s">
        <v>751</v>
      </c>
      <c r="D267" s="78" t="s">
        <v>508</v>
      </c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8"/>
      <c r="Z267" s="162"/>
      <c r="AA267" s="164">
        <f t="shared" si="22"/>
        <v>0</v>
      </c>
      <c r="AB267" s="165">
        <f t="shared" si="23"/>
        <v>0</v>
      </c>
      <c r="AC267" s="164">
        <f>AA267+' план по домам'!IN267</f>
        <v>0</v>
      </c>
      <c r="AD267" s="148">
        <f>AB267+' план по домам'!IO267</f>
        <v>0</v>
      </c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70"/>
      <c r="IQ267" s="10"/>
      <c r="IR267" s="10"/>
      <c r="IS267" s="10"/>
      <c r="IT267" s="10"/>
    </row>
    <row r="268" spans="1:254" s="178" customFormat="1" ht="18">
      <c r="A268" s="1">
        <v>261</v>
      </c>
      <c r="B268" s="41">
        <v>138</v>
      </c>
      <c r="C268" s="55" t="s">
        <v>752</v>
      </c>
      <c r="D268" s="78" t="s">
        <v>541</v>
      </c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8"/>
      <c r="Z268" s="162"/>
      <c r="AA268" s="164">
        <f t="shared" si="22"/>
        <v>0</v>
      </c>
      <c r="AB268" s="165">
        <f t="shared" si="23"/>
        <v>0</v>
      </c>
      <c r="AC268" s="164">
        <f>AA268+' план по домам'!IN268</f>
        <v>0</v>
      </c>
      <c r="AD268" s="148">
        <f>AB268+' план по домам'!IO268</f>
        <v>0</v>
      </c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70"/>
      <c r="IQ268" s="10"/>
      <c r="IR268" s="10"/>
      <c r="IS268" s="10"/>
      <c r="IT268" s="10"/>
    </row>
    <row r="269" spans="1:254" s="178" customFormat="1" ht="18">
      <c r="A269" s="1">
        <v>262</v>
      </c>
      <c r="B269" s="41">
        <v>139</v>
      </c>
      <c r="C269" s="55" t="s">
        <v>753</v>
      </c>
      <c r="D269" s="78" t="s">
        <v>502</v>
      </c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8"/>
      <c r="Z269" s="162"/>
      <c r="AA269" s="164">
        <f t="shared" si="22"/>
        <v>0</v>
      </c>
      <c r="AB269" s="165">
        <f t="shared" si="23"/>
        <v>0</v>
      </c>
      <c r="AC269" s="164">
        <f>AA269+' план по домам'!IN269</f>
        <v>0</v>
      </c>
      <c r="AD269" s="148">
        <f>AB269+' план по домам'!IO269</f>
        <v>0</v>
      </c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70"/>
      <c r="IQ269" s="10"/>
      <c r="IR269" s="10"/>
      <c r="IS269" s="10"/>
      <c r="IT269" s="10"/>
    </row>
    <row r="270" spans="1:254" s="178" customFormat="1" ht="18">
      <c r="A270" s="1">
        <v>263</v>
      </c>
      <c r="B270" s="41">
        <v>140</v>
      </c>
      <c r="C270" s="55" t="s">
        <v>754</v>
      </c>
      <c r="D270" s="78" t="s">
        <v>508</v>
      </c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8"/>
      <c r="Z270" s="162"/>
      <c r="AA270" s="164">
        <f t="shared" si="22"/>
        <v>0</v>
      </c>
      <c r="AB270" s="165">
        <f t="shared" si="23"/>
        <v>0</v>
      </c>
      <c r="AC270" s="164">
        <f>AA270+' план по домам'!IN270</f>
        <v>0</v>
      </c>
      <c r="AD270" s="148">
        <f>AB270+' план по домам'!IO270</f>
        <v>0</v>
      </c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70"/>
      <c r="IQ270" s="10"/>
      <c r="IR270" s="10"/>
      <c r="IS270" s="10"/>
      <c r="IT270" s="10"/>
    </row>
    <row r="271" spans="1:254" s="178" customFormat="1" ht="30">
      <c r="A271" s="1">
        <v>264</v>
      </c>
      <c r="B271" s="41">
        <v>141</v>
      </c>
      <c r="C271" s="55" t="s">
        <v>755</v>
      </c>
      <c r="D271" s="78" t="s">
        <v>528</v>
      </c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8"/>
      <c r="Z271" s="162"/>
      <c r="AA271" s="164">
        <f t="shared" si="22"/>
        <v>0</v>
      </c>
      <c r="AB271" s="165">
        <f t="shared" si="23"/>
        <v>0</v>
      </c>
      <c r="AC271" s="164">
        <f>AA271+' план по домам'!IN271</f>
        <v>0</v>
      </c>
      <c r="AD271" s="148">
        <f>AB271+' план по домам'!IO271</f>
        <v>0</v>
      </c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70"/>
      <c r="IQ271" s="10"/>
      <c r="IR271" s="10"/>
      <c r="IS271" s="10"/>
      <c r="IT271" s="10"/>
    </row>
    <row r="272" spans="1:254" s="178" customFormat="1" ht="30">
      <c r="A272" s="1">
        <v>265</v>
      </c>
      <c r="B272" s="41">
        <v>142</v>
      </c>
      <c r="C272" s="55" t="s">
        <v>756</v>
      </c>
      <c r="D272" s="78" t="s">
        <v>528</v>
      </c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8"/>
      <c r="Z272" s="162"/>
      <c r="AA272" s="164">
        <f t="shared" si="22"/>
        <v>0</v>
      </c>
      <c r="AB272" s="165">
        <f t="shared" si="23"/>
        <v>0</v>
      </c>
      <c r="AC272" s="164">
        <f>AA272+' план по домам'!IN272</f>
        <v>0</v>
      </c>
      <c r="AD272" s="148">
        <f>AB272+' план по домам'!IO272</f>
        <v>0</v>
      </c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70"/>
      <c r="IQ272" s="10"/>
      <c r="IR272" s="10"/>
      <c r="IS272" s="10"/>
      <c r="IT272" s="10"/>
    </row>
    <row r="273" spans="1:254" s="178" customFormat="1" ht="30">
      <c r="A273" s="1">
        <v>266</v>
      </c>
      <c r="B273" s="41">
        <v>143</v>
      </c>
      <c r="C273" s="55" t="s">
        <v>757</v>
      </c>
      <c r="D273" s="78" t="s">
        <v>508</v>
      </c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8"/>
      <c r="Z273" s="162"/>
      <c r="AA273" s="164">
        <f t="shared" si="22"/>
        <v>0</v>
      </c>
      <c r="AB273" s="165">
        <f t="shared" si="23"/>
        <v>0</v>
      </c>
      <c r="AC273" s="164">
        <f>AA273+' план по домам'!IN273</f>
        <v>0</v>
      </c>
      <c r="AD273" s="148">
        <f>AB273+' план по домам'!IO273</f>
        <v>0</v>
      </c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70"/>
      <c r="IQ273" s="10"/>
      <c r="IR273" s="10"/>
      <c r="IS273" s="10"/>
      <c r="IT273" s="10"/>
    </row>
    <row r="274" spans="1:254" s="178" customFormat="1" ht="18">
      <c r="A274" s="1">
        <v>267</v>
      </c>
      <c r="B274" s="41">
        <v>144</v>
      </c>
      <c r="C274" s="55" t="s">
        <v>758</v>
      </c>
      <c r="D274" s="78" t="s">
        <v>750</v>
      </c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8"/>
      <c r="Z274" s="162"/>
      <c r="AA274" s="164">
        <f t="shared" si="22"/>
        <v>0</v>
      </c>
      <c r="AB274" s="165">
        <f t="shared" si="23"/>
        <v>0</v>
      </c>
      <c r="AC274" s="164">
        <f>AA274+' план по домам'!IN274</f>
        <v>0</v>
      </c>
      <c r="AD274" s="148">
        <f>AB274+' план по домам'!IO274</f>
        <v>0</v>
      </c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70"/>
      <c r="IQ274" s="10"/>
      <c r="IR274" s="10"/>
      <c r="IS274" s="10"/>
      <c r="IT274" s="10"/>
    </row>
    <row r="275" spans="1:254" s="178" customFormat="1" ht="18">
      <c r="A275" s="1">
        <v>268</v>
      </c>
      <c r="B275" s="41">
        <v>145</v>
      </c>
      <c r="C275" s="40" t="s">
        <v>759</v>
      </c>
      <c r="D275" s="42" t="s">
        <v>528</v>
      </c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8"/>
      <c r="Z275" s="162"/>
      <c r="AA275" s="164">
        <f t="shared" si="22"/>
        <v>0</v>
      </c>
      <c r="AB275" s="165">
        <f t="shared" si="23"/>
        <v>0</v>
      </c>
      <c r="AC275" s="164">
        <f>AA275+' план по домам'!IN275</f>
        <v>0</v>
      </c>
      <c r="AD275" s="148">
        <f>AB275+' план по домам'!IO275</f>
        <v>0</v>
      </c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70"/>
      <c r="IQ275" s="10"/>
      <c r="IR275" s="10"/>
      <c r="IS275" s="10"/>
      <c r="IT275" s="10"/>
    </row>
    <row r="276" spans="1:254" s="178" customFormat="1" ht="18">
      <c r="A276" s="1">
        <v>269</v>
      </c>
      <c r="B276" s="41">
        <v>146</v>
      </c>
      <c r="C276" s="40" t="s">
        <v>760</v>
      </c>
      <c r="D276" s="42" t="s">
        <v>528</v>
      </c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8"/>
      <c r="Z276" s="162"/>
      <c r="AA276" s="164">
        <f t="shared" si="22"/>
        <v>0</v>
      </c>
      <c r="AB276" s="165">
        <f t="shared" si="23"/>
        <v>0</v>
      </c>
      <c r="AC276" s="164">
        <f>AA276+' план по домам'!IN276</f>
        <v>0</v>
      </c>
      <c r="AD276" s="148">
        <f>AB276+' план по домам'!IO276</f>
        <v>0</v>
      </c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70"/>
      <c r="IQ276" s="10"/>
      <c r="IR276" s="10"/>
      <c r="IS276" s="10"/>
      <c r="IT276" s="10"/>
    </row>
    <row r="277" spans="1:254" s="178" customFormat="1" ht="18">
      <c r="A277" s="1">
        <v>270</v>
      </c>
      <c r="B277" s="41">
        <v>147</v>
      </c>
      <c r="C277" s="40" t="s">
        <v>761</v>
      </c>
      <c r="D277" s="42" t="s">
        <v>541</v>
      </c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8"/>
      <c r="Z277" s="162"/>
      <c r="AA277" s="164">
        <f t="shared" si="22"/>
        <v>0</v>
      </c>
      <c r="AB277" s="165">
        <f t="shared" si="23"/>
        <v>0</v>
      </c>
      <c r="AC277" s="164">
        <f>AA277+' план по домам'!IN277</f>
        <v>0</v>
      </c>
      <c r="AD277" s="148">
        <f>AB277+' план по домам'!IO277</f>
        <v>0</v>
      </c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70"/>
      <c r="IQ277" s="10"/>
      <c r="IR277" s="10"/>
      <c r="IS277" s="10"/>
      <c r="IT277" s="10"/>
    </row>
    <row r="278" spans="1:254" s="178" customFormat="1" ht="18">
      <c r="A278" s="1">
        <v>271</v>
      </c>
      <c r="B278" s="41">
        <v>148</v>
      </c>
      <c r="C278" s="40" t="s">
        <v>762</v>
      </c>
      <c r="D278" s="42" t="s">
        <v>508</v>
      </c>
      <c r="E278" s="167">
        <v>1</v>
      </c>
      <c r="F278" s="167"/>
      <c r="G278" s="167"/>
      <c r="H278" s="167"/>
      <c r="I278" s="167">
        <v>1</v>
      </c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>
        <v>1</v>
      </c>
      <c r="Y278" s="168"/>
      <c r="Z278" s="162"/>
      <c r="AA278" s="164">
        <f aca="true" t="shared" si="25" ref="AA278:AA341">SUM(E278:Z278)</f>
        <v>3</v>
      </c>
      <c r="AB278" s="165">
        <f aca="true" t="shared" si="26" ref="AB278:AB345">G278+I278+M278+U278+V278+Y278</f>
        <v>1</v>
      </c>
      <c r="AC278" s="164">
        <f>AA278+' план по домам'!IN278</f>
        <v>23</v>
      </c>
      <c r="AD278" s="148">
        <f>AB278+' план по домам'!IO278</f>
        <v>16</v>
      </c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70"/>
      <c r="IQ278" s="10"/>
      <c r="IR278" s="10"/>
      <c r="IS278" s="10"/>
      <c r="IT278" s="10"/>
    </row>
    <row r="279" spans="1:254" s="178" customFormat="1" ht="18">
      <c r="A279" s="1">
        <v>272</v>
      </c>
      <c r="B279" s="41">
        <v>149</v>
      </c>
      <c r="C279" s="40" t="s">
        <v>763</v>
      </c>
      <c r="D279" s="42" t="s">
        <v>764</v>
      </c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8"/>
      <c r="Z279" s="162"/>
      <c r="AA279" s="164">
        <f t="shared" si="25"/>
        <v>0</v>
      </c>
      <c r="AB279" s="165">
        <f t="shared" si="26"/>
        <v>0</v>
      </c>
      <c r="AC279" s="164">
        <f>AA279+' план по домам'!IN279</f>
        <v>0</v>
      </c>
      <c r="AD279" s="148">
        <f>AB279+' план по домам'!IO279</f>
        <v>0</v>
      </c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70"/>
      <c r="IQ279" s="10"/>
      <c r="IR279" s="10"/>
      <c r="IS279" s="10"/>
      <c r="IT279" s="10"/>
    </row>
    <row r="280" spans="1:254" s="178" customFormat="1" ht="18">
      <c r="A280" s="1">
        <v>273</v>
      </c>
      <c r="B280" s="41">
        <v>150</v>
      </c>
      <c r="C280" s="40" t="s">
        <v>765</v>
      </c>
      <c r="D280" s="42" t="s">
        <v>541</v>
      </c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8"/>
      <c r="Z280" s="162"/>
      <c r="AA280" s="164">
        <f t="shared" si="25"/>
        <v>0</v>
      </c>
      <c r="AB280" s="165">
        <f t="shared" si="26"/>
        <v>0</v>
      </c>
      <c r="AC280" s="164">
        <f>AA280+' план по домам'!IN280</f>
        <v>0</v>
      </c>
      <c r="AD280" s="148">
        <f>AB280+' план по домам'!IO280</f>
        <v>0</v>
      </c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70"/>
      <c r="IQ280" s="10"/>
      <c r="IR280" s="10"/>
      <c r="IS280" s="10"/>
      <c r="IT280" s="10"/>
    </row>
    <row r="281" spans="1:254" s="178" customFormat="1" ht="18">
      <c r="A281" s="1">
        <v>274</v>
      </c>
      <c r="B281" s="41">
        <v>151</v>
      </c>
      <c r="C281" s="40" t="s">
        <v>766</v>
      </c>
      <c r="D281" s="42" t="s">
        <v>528</v>
      </c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8"/>
      <c r="Z281" s="162"/>
      <c r="AA281" s="164">
        <f t="shared" si="25"/>
        <v>0</v>
      </c>
      <c r="AB281" s="165">
        <f t="shared" si="26"/>
        <v>0</v>
      </c>
      <c r="AC281" s="164">
        <f>AA281+' план по домам'!IN281</f>
        <v>0</v>
      </c>
      <c r="AD281" s="148">
        <f>AB281+' план по домам'!IO281</f>
        <v>0</v>
      </c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70"/>
      <c r="IQ281" s="10"/>
      <c r="IR281" s="10"/>
      <c r="IS281" s="10"/>
      <c r="IT281" s="10"/>
    </row>
    <row r="282" spans="1:254" s="178" customFormat="1" ht="18">
      <c r="A282" s="1">
        <v>275</v>
      </c>
      <c r="B282" s="41">
        <v>152</v>
      </c>
      <c r="C282" s="40" t="s">
        <v>767</v>
      </c>
      <c r="D282" s="42" t="s">
        <v>508</v>
      </c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8"/>
      <c r="Z282" s="162"/>
      <c r="AA282" s="164">
        <f t="shared" si="25"/>
        <v>0</v>
      </c>
      <c r="AB282" s="165">
        <f t="shared" si="26"/>
        <v>0</v>
      </c>
      <c r="AC282" s="164">
        <f>AA282+' план по домам'!IN282</f>
        <v>0</v>
      </c>
      <c r="AD282" s="148">
        <f>AB282+' план по домам'!IO282</f>
        <v>0</v>
      </c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70"/>
      <c r="IQ282" s="10"/>
      <c r="IR282" s="10"/>
      <c r="IS282" s="10"/>
      <c r="IT282" s="10"/>
    </row>
    <row r="283" spans="1:254" s="178" customFormat="1" ht="18">
      <c r="A283" s="1">
        <v>276</v>
      </c>
      <c r="B283" s="41">
        <v>153</v>
      </c>
      <c r="C283" s="40" t="s">
        <v>768</v>
      </c>
      <c r="D283" s="42" t="s">
        <v>502</v>
      </c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8"/>
      <c r="Z283" s="162"/>
      <c r="AA283" s="164">
        <f t="shared" si="25"/>
        <v>0</v>
      </c>
      <c r="AB283" s="165">
        <f t="shared" si="26"/>
        <v>0</v>
      </c>
      <c r="AC283" s="164">
        <f>AA283+' план по домам'!IN283</f>
        <v>0</v>
      </c>
      <c r="AD283" s="148">
        <f>AB283+' план по домам'!IO283</f>
        <v>0</v>
      </c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70"/>
      <c r="IQ283" s="10"/>
      <c r="IR283" s="10"/>
      <c r="IS283" s="10"/>
      <c r="IT283" s="10"/>
    </row>
    <row r="284" spans="1:254" s="178" customFormat="1" ht="18">
      <c r="A284" s="1">
        <v>277</v>
      </c>
      <c r="B284" s="41">
        <v>154</v>
      </c>
      <c r="C284" s="40" t="s">
        <v>769</v>
      </c>
      <c r="D284" s="42" t="s">
        <v>522</v>
      </c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8"/>
      <c r="Z284" s="162"/>
      <c r="AA284" s="164">
        <f t="shared" si="25"/>
        <v>0</v>
      </c>
      <c r="AB284" s="165">
        <f t="shared" si="26"/>
        <v>0</v>
      </c>
      <c r="AC284" s="164">
        <f>AA284+' план по домам'!IN284</f>
        <v>0</v>
      </c>
      <c r="AD284" s="148">
        <f>AB284+' план по домам'!IO284</f>
        <v>0</v>
      </c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70"/>
      <c r="IQ284" s="10"/>
      <c r="IR284" s="10"/>
      <c r="IS284" s="10"/>
      <c r="IT284" s="10"/>
    </row>
    <row r="285" spans="1:254" s="178" customFormat="1" ht="18">
      <c r="A285" s="1">
        <v>278</v>
      </c>
      <c r="B285" s="41">
        <v>155</v>
      </c>
      <c r="C285" s="40" t="s">
        <v>770</v>
      </c>
      <c r="D285" s="42" t="s">
        <v>508</v>
      </c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8"/>
      <c r="Z285" s="162"/>
      <c r="AA285" s="164">
        <f t="shared" si="25"/>
        <v>0</v>
      </c>
      <c r="AB285" s="165">
        <f t="shared" si="26"/>
        <v>0</v>
      </c>
      <c r="AC285" s="164">
        <f>AA285+' план по домам'!IN285</f>
        <v>0</v>
      </c>
      <c r="AD285" s="148">
        <f>AB285+' план по домам'!IO285</f>
        <v>0</v>
      </c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70"/>
      <c r="IQ285" s="10"/>
      <c r="IR285" s="10"/>
      <c r="IS285" s="10"/>
      <c r="IT285" s="10"/>
    </row>
    <row r="286" spans="1:254" s="178" customFormat="1" ht="18">
      <c r="A286" s="1">
        <v>279</v>
      </c>
      <c r="B286" s="41">
        <v>156</v>
      </c>
      <c r="C286" s="40" t="s">
        <v>771</v>
      </c>
      <c r="D286" s="42" t="s">
        <v>624</v>
      </c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5"/>
      <c r="Z286" s="162"/>
      <c r="AA286" s="164">
        <f t="shared" si="25"/>
        <v>0</v>
      </c>
      <c r="AB286" s="165">
        <f t="shared" si="26"/>
        <v>0</v>
      </c>
      <c r="AC286" s="164">
        <f>AA286+' план по домам'!IN286</f>
        <v>0</v>
      </c>
      <c r="AD286" s="148">
        <f>AB286+' план по домам'!IO286</f>
        <v>0</v>
      </c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70"/>
      <c r="IQ286" s="10"/>
      <c r="IR286" s="10"/>
      <c r="IS286" s="10"/>
      <c r="IT286" s="10"/>
    </row>
    <row r="287" spans="1:254" s="178" customFormat="1" ht="18">
      <c r="A287" s="1">
        <v>280</v>
      </c>
      <c r="B287" s="41">
        <v>157</v>
      </c>
      <c r="C287" s="40" t="s">
        <v>772</v>
      </c>
      <c r="D287" s="42" t="s">
        <v>624</v>
      </c>
      <c r="E287" s="167"/>
      <c r="F287" s="167"/>
      <c r="G287" s="167"/>
      <c r="H287" s="167"/>
      <c r="I287" s="180"/>
      <c r="J287" s="180"/>
      <c r="K287" s="180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8"/>
      <c r="Z287" s="162"/>
      <c r="AA287" s="164">
        <f t="shared" si="25"/>
        <v>0</v>
      </c>
      <c r="AB287" s="165">
        <f t="shared" si="26"/>
        <v>0</v>
      </c>
      <c r="AC287" s="164">
        <f>AA287+' план по домам'!IN287</f>
        <v>0</v>
      </c>
      <c r="AD287" s="148">
        <f>AB287+' план по домам'!IO287</f>
        <v>0</v>
      </c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70"/>
      <c r="IQ287" s="10"/>
      <c r="IR287" s="10"/>
      <c r="IS287" s="10"/>
      <c r="IT287" s="10"/>
    </row>
    <row r="288" spans="1:254" s="178" customFormat="1" ht="18">
      <c r="A288" s="1">
        <v>281</v>
      </c>
      <c r="B288" s="41">
        <v>158</v>
      </c>
      <c r="C288" s="108" t="s">
        <v>773</v>
      </c>
      <c r="D288" s="42" t="s">
        <v>648</v>
      </c>
      <c r="E288" s="167">
        <v>1</v>
      </c>
      <c r="F288" s="167">
        <v>1</v>
      </c>
      <c r="G288" s="167">
        <v>1</v>
      </c>
      <c r="H288" s="167">
        <v>1</v>
      </c>
      <c r="I288" s="180">
        <v>1</v>
      </c>
      <c r="J288" s="180">
        <v>1</v>
      </c>
      <c r="K288" s="180">
        <v>1</v>
      </c>
      <c r="L288" s="167">
        <v>1</v>
      </c>
      <c r="M288" s="167">
        <v>1</v>
      </c>
      <c r="N288" s="167"/>
      <c r="O288" s="167"/>
      <c r="P288" s="167"/>
      <c r="Q288" s="167">
        <v>1</v>
      </c>
      <c r="R288" s="167"/>
      <c r="S288" s="167">
        <v>1</v>
      </c>
      <c r="T288" s="167"/>
      <c r="U288" s="167">
        <v>1</v>
      </c>
      <c r="V288" s="167">
        <v>1</v>
      </c>
      <c r="W288" s="167">
        <v>1</v>
      </c>
      <c r="X288" s="167">
        <v>1</v>
      </c>
      <c r="Y288" s="168">
        <v>1</v>
      </c>
      <c r="Z288" s="162">
        <v>1</v>
      </c>
      <c r="AA288" s="164">
        <f t="shared" si="25"/>
        <v>17</v>
      </c>
      <c r="AB288" s="165">
        <f t="shared" si="26"/>
        <v>6</v>
      </c>
      <c r="AC288" s="164">
        <f>AA288+' план по домам'!IN288</f>
        <v>234</v>
      </c>
      <c r="AD288" s="148">
        <f>AB288+' план по домам'!IO288</f>
        <v>63</v>
      </c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70"/>
      <c r="IQ288" s="10"/>
      <c r="IR288" s="10"/>
      <c r="IS288" s="10"/>
      <c r="IT288" s="10"/>
    </row>
    <row r="289" spans="1:254" s="178" customFormat="1" ht="18">
      <c r="A289" s="1">
        <v>282</v>
      </c>
      <c r="B289" s="41">
        <v>159</v>
      </c>
      <c r="C289" s="109" t="s">
        <v>774</v>
      </c>
      <c r="D289" s="42" t="s">
        <v>648</v>
      </c>
      <c r="E289" s="167">
        <v>1</v>
      </c>
      <c r="F289" s="167">
        <v>1</v>
      </c>
      <c r="G289" s="167">
        <v>1</v>
      </c>
      <c r="H289" s="167">
        <v>1</v>
      </c>
      <c r="I289" s="180">
        <v>1</v>
      </c>
      <c r="J289" s="180"/>
      <c r="K289" s="180">
        <v>1</v>
      </c>
      <c r="L289" s="167">
        <v>1</v>
      </c>
      <c r="M289" s="167">
        <v>1</v>
      </c>
      <c r="N289" s="167"/>
      <c r="O289" s="167"/>
      <c r="P289" s="167"/>
      <c r="Q289" s="167"/>
      <c r="R289" s="167"/>
      <c r="S289" s="167"/>
      <c r="T289" s="167"/>
      <c r="U289" s="167"/>
      <c r="V289" s="167"/>
      <c r="W289" s="167">
        <v>1</v>
      </c>
      <c r="X289" s="167"/>
      <c r="Y289" s="168">
        <v>1</v>
      </c>
      <c r="Z289" s="162">
        <v>1</v>
      </c>
      <c r="AA289" s="164">
        <f t="shared" si="25"/>
        <v>11</v>
      </c>
      <c r="AB289" s="165">
        <f t="shared" si="26"/>
        <v>4</v>
      </c>
      <c r="AC289" s="164">
        <f>AA289+' план по домам'!IN289</f>
        <v>124</v>
      </c>
      <c r="AD289" s="148">
        <f>AB289+' план по домам'!IO289</f>
        <v>43</v>
      </c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70"/>
      <c r="IQ289" s="10"/>
      <c r="IR289" s="10"/>
      <c r="IS289" s="10"/>
      <c r="IT289" s="10"/>
    </row>
    <row r="290" spans="1:254" s="178" customFormat="1" ht="18">
      <c r="A290" s="1">
        <v>283</v>
      </c>
      <c r="B290" s="41">
        <v>160</v>
      </c>
      <c r="C290" s="54" t="s">
        <v>775</v>
      </c>
      <c r="D290" s="42" t="s">
        <v>776</v>
      </c>
      <c r="E290" s="167"/>
      <c r="F290" s="167"/>
      <c r="G290" s="167"/>
      <c r="H290" s="167"/>
      <c r="I290" s="180"/>
      <c r="J290" s="180"/>
      <c r="K290" s="180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8"/>
      <c r="Z290" s="162"/>
      <c r="AA290" s="164">
        <f t="shared" si="25"/>
        <v>0</v>
      </c>
      <c r="AB290" s="165">
        <f t="shared" si="26"/>
        <v>0</v>
      </c>
      <c r="AC290" s="164">
        <f>AA290+' план по домам'!IN290</f>
        <v>0</v>
      </c>
      <c r="AD290" s="148">
        <f>AB290+' план по домам'!IO290</f>
        <v>0</v>
      </c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70"/>
      <c r="IQ290" s="10"/>
      <c r="IR290" s="10"/>
      <c r="IS290" s="10"/>
      <c r="IT290" s="10"/>
    </row>
    <row r="291" spans="1:254" s="178" customFormat="1" ht="18">
      <c r="A291" s="1">
        <v>284</v>
      </c>
      <c r="B291" s="41">
        <v>161</v>
      </c>
      <c r="C291" s="40" t="s">
        <v>777</v>
      </c>
      <c r="D291" s="42" t="s">
        <v>778</v>
      </c>
      <c r="E291" s="167"/>
      <c r="F291" s="167"/>
      <c r="G291" s="167"/>
      <c r="H291" s="167"/>
      <c r="I291" s="180"/>
      <c r="J291" s="180"/>
      <c r="K291" s="180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8"/>
      <c r="Z291" s="162"/>
      <c r="AA291" s="164">
        <f t="shared" si="25"/>
        <v>0</v>
      </c>
      <c r="AB291" s="165">
        <f t="shared" si="26"/>
        <v>0</v>
      </c>
      <c r="AC291" s="164">
        <f>AA291+' план по домам'!IN291</f>
        <v>0</v>
      </c>
      <c r="AD291" s="148">
        <f>AB291+' план по домам'!IO291</f>
        <v>0</v>
      </c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70"/>
      <c r="IQ291" s="10"/>
      <c r="IR291" s="10"/>
      <c r="IS291" s="10"/>
      <c r="IT291" s="10"/>
    </row>
    <row r="292" spans="1:254" s="178" customFormat="1" ht="18">
      <c r="A292" s="1">
        <v>285</v>
      </c>
      <c r="B292" s="41">
        <v>162</v>
      </c>
      <c r="C292" s="40" t="s">
        <v>779</v>
      </c>
      <c r="D292" s="42" t="s">
        <v>690</v>
      </c>
      <c r="E292" s="167"/>
      <c r="F292" s="167"/>
      <c r="G292" s="167"/>
      <c r="H292" s="167"/>
      <c r="I292" s="180"/>
      <c r="J292" s="180"/>
      <c r="K292" s="180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8"/>
      <c r="Z292" s="162"/>
      <c r="AA292" s="164">
        <f t="shared" si="25"/>
        <v>0</v>
      </c>
      <c r="AB292" s="165">
        <f t="shared" si="26"/>
        <v>0</v>
      </c>
      <c r="AC292" s="164">
        <f>AA292+' план по домам'!IN292</f>
        <v>0</v>
      </c>
      <c r="AD292" s="148">
        <f>AB292+' план по домам'!IO292</f>
        <v>0</v>
      </c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70"/>
      <c r="IQ292" s="10"/>
      <c r="IR292" s="10"/>
      <c r="IS292" s="10"/>
      <c r="IT292" s="10"/>
    </row>
    <row r="293" spans="1:254" s="178" customFormat="1" ht="18">
      <c r="A293" s="1">
        <v>286</v>
      </c>
      <c r="B293" s="41">
        <v>163</v>
      </c>
      <c r="C293" s="40" t="s">
        <v>780</v>
      </c>
      <c r="D293" s="42" t="s">
        <v>690</v>
      </c>
      <c r="E293" s="167"/>
      <c r="F293" s="167"/>
      <c r="G293" s="167"/>
      <c r="H293" s="167"/>
      <c r="I293" s="180"/>
      <c r="J293" s="180"/>
      <c r="K293" s="180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8"/>
      <c r="Z293" s="162"/>
      <c r="AA293" s="164">
        <f t="shared" si="25"/>
        <v>0</v>
      </c>
      <c r="AB293" s="165">
        <f t="shared" si="26"/>
        <v>0</v>
      </c>
      <c r="AC293" s="164">
        <f>AA293+' план по домам'!IN293</f>
        <v>0</v>
      </c>
      <c r="AD293" s="148">
        <f>AB293+' план по домам'!IO293</f>
        <v>0</v>
      </c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70"/>
      <c r="IQ293" s="10"/>
      <c r="IR293" s="10"/>
      <c r="IS293" s="10"/>
      <c r="IT293" s="10"/>
    </row>
    <row r="294" spans="1:254" s="178" customFormat="1" ht="18">
      <c r="A294" s="1">
        <v>287</v>
      </c>
      <c r="B294" s="41">
        <v>164</v>
      </c>
      <c r="C294" s="40" t="s">
        <v>781</v>
      </c>
      <c r="D294" s="42" t="s">
        <v>528</v>
      </c>
      <c r="E294" s="167"/>
      <c r="F294" s="167"/>
      <c r="G294" s="167"/>
      <c r="H294" s="167"/>
      <c r="I294" s="180"/>
      <c r="J294" s="180"/>
      <c r="K294" s="180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8"/>
      <c r="Z294" s="162"/>
      <c r="AA294" s="164">
        <f t="shared" si="25"/>
        <v>0</v>
      </c>
      <c r="AB294" s="165">
        <f t="shared" si="26"/>
        <v>0</v>
      </c>
      <c r="AC294" s="164">
        <f>AA294+' план по домам'!IN294</f>
        <v>0</v>
      </c>
      <c r="AD294" s="148">
        <f>AB294+' план по домам'!IO294</f>
        <v>0</v>
      </c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70"/>
      <c r="IQ294" s="10"/>
      <c r="IR294" s="10"/>
      <c r="IS294" s="10"/>
      <c r="IT294" s="10"/>
    </row>
    <row r="295" spans="1:254" s="178" customFormat="1" ht="18">
      <c r="A295" s="1">
        <v>288</v>
      </c>
      <c r="B295" s="41">
        <v>165</v>
      </c>
      <c r="C295" s="53" t="s">
        <v>782</v>
      </c>
      <c r="D295" s="42" t="s">
        <v>502</v>
      </c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8"/>
      <c r="Z295" s="162"/>
      <c r="AA295" s="164">
        <f t="shared" si="25"/>
        <v>0</v>
      </c>
      <c r="AB295" s="165">
        <f t="shared" si="26"/>
        <v>0</v>
      </c>
      <c r="AC295" s="164">
        <f>AA295+' план по домам'!IN295</f>
        <v>0</v>
      </c>
      <c r="AD295" s="148">
        <f>AB295+' план по домам'!IO295</f>
        <v>0</v>
      </c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70"/>
      <c r="IQ295" s="10"/>
      <c r="IR295" s="10"/>
      <c r="IS295" s="10"/>
      <c r="IT295" s="10"/>
    </row>
    <row r="296" spans="1:254" s="178" customFormat="1" ht="18">
      <c r="A296" s="1">
        <v>289</v>
      </c>
      <c r="B296" s="41">
        <v>166</v>
      </c>
      <c r="C296" s="103" t="s">
        <v>783</v>
      </c>
      <c r="D296" s="42" t="s">
        <v>648</v>
      </c>
      <c r="E296" s="167"/>
      <c r="F296" s="167"/>
      <c r="G296" s="167"/>
      <c r="H296" s="167"/>
      <c r="I296" s="167">
        <v>1</v>
      </c>
      <c r="J296" s="167"/>
      <c r="K296" s="167">
        <v>1</v>
      </c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8"/>
      <c r="Z296" s="162"/>
      <c r="AA296" s="164">
        <f t="shared" si="25"/>
        <v>2</v>
      </c>
      <c r="AB296" s="165">
        <f t="shared" si="26"/>
        <v>1</v>
      </c>
      <c r="AC296" s="164">
        <f>AA296+' план по домам'!IN296</f>
        <v>13</v>
      </c>
      <c r="AD296" s="148">
        <f>AB296+' план по домам'!IO296</f>
        <v>5</v>
      </c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70"/>
      <c r="IQ296" s="10"/>
      <c r="IR296" s="10"/>
      <c r="IS296" s="10"/>
      <c r="IT296" s="10"/>
    </row>
    <row r="297" spans="1:254" s="178" customFormat="1" ht="18">
      <c r="A297" s="28">
        <v>290</v>
      </c>
      <c r="B297" s="87">
        <v>167</v>
      </c>
      <c r="C297" s="88" t="s">
        <v>784</v>
      </c>
      <c r="D297" s="89" t="s">
        <v>785</v>
      </c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64">
        <f t="shared" si="25"/>
        <v>0</v>
      </c>
      <c r="AB297" s="165">
        <f t="shared" si="26"/>
        <v>0</v>
      </c>
      <c r="AC297" s="164">
        <f>AA297+' план по домам'!IN297</f>
        <v>7</v>
      </c>
      <c r="AD297" s="148">
        <f>AB297+' план по домам'!IO297</f>
        <v>3</v>
      </c>
      <c r="AR297" s="170"/>
      <c r="IQ297" s="10"/>
      <c r="IR297" s="10"/>
      <c r="IS297" s="10"/>
      <c r="IT297" s="10"/>
    </row>
    <row r="298" spans="1:254" s="178" customFormat="1" ht="18">
      <c r="A298" s="28">
        <v>291</v>
      </c>
      <c r="B298" s="87">
        <v>168</v>
      </c>
      <c r="C298" s="88" t="s">
        <v>786</v>
      </c>
      <c r="D298" s="89" t="s">
        <v>508</v>
      </c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64">
        <f t="shared" si="25"/>
        <v>0</v>
      </c>
      <c r="AB298" s="165">
        <f t="shared" si="26"/>
        <v>0</v>
      </c>
      <c r="AC298" s="164">
        <f>AA298+' план по домам'!IN298</f>
        <v>0</v>
      </c>
      <c r="AD298" s="148">
        <f>AB298+' план по домам'!IO298</f>
        <v>0</v>
      </c>
      <c r="AR298" s="170"/>
      <c r="IQ298" s="10"/>
      <c r="IR298" s="10"/>
      <c r="IS298" s="10"/>
      <c r="IT298" s="10"/>
    </row>
    <row r="299" spans="1:254" s="178" customFormat="1" ht="18">
      <c r="A299" s="28">
        <v>292</v>
      </c>
      <c r="B299" s="87">
        <v>169</v>
      </c>
      <c r="C299" s="123" t="s">
        <v>787</v>
      </c>
      <c r="D299" s="89" t="s">
        <v>528</v>
      </c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64">
        <f t="shared" si="25"/>
        <v>0</v>
      </c>
      <c r="AB299" s="165">
        <f t="shared" si="26"/>
        <v>0</v>
      </c>
      <c r="AC299" s="164">
        <f>AA299+' план по домам'!IN299</f>
        <v>0</v>
      </c>
      <c r="AD299" s="148">
        <f>AB299+' план по домам'!IO299</f>
        <v>0</v>
      </c>
      <c r="AR299" s="170"/>
      <c r="IQ299" s="10"/>
      <c r="IR299" s="10"/>
      <c r="IS299" s="10"/>
      <c r="IT299" s="10"/>
    </row>
    <row r="300" spans="1:254" s="178" customFormat="1" ht="18">
      <c r="A300" s="28">
        <v>293</v>
      </c>
      <c r="B300" s="87">
        <v>170</v>
      </c>
      <c r="C300" s="119" t="s">
        <v>788</v>
      </c>
      <c r="D300" s="89" t="s">
        <v>508</v>
      </c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64">
        <f t="shared" si="25"/>
        <v>0</v>
      </c>
      <c r="AB300" s="165">
        <f t="shared" si="26"/>
        <v>0</v>
      </c>
      <c r="AC300" s="164">
        <f>AA300+' план по домам'!IN300</f>
        <v>0</v>
      </c>
      <c r="AD300" s="148">
        <f>AB300+' план по домам'!IO300</f>
        <v>0</v>
      </c>
      <c r="AR300" s="170"/>
      <c r="IQ300" s="10"/>
      <c r="IR300" s="10"/>
      <c r="IS300" s="10"/>
      <c r="IT300" s="10"/>
    </row>
    <row r="301" spans="1:254" s="178" customFormat="1" ht="18">
      <c r="A301" s="28">
        <v>294</v>
      </c>
      <c r="B301" s="118"/>
      <c r="C301" s="119" t="s">
        <v>789</v>
      </c>
      <c r="D301" s="120" t="s">
        <v>528</v>
      </c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64">
        <f t="shared" si="25"/>
        <v>0</v>
      </c>
      <c r="AB301" s="165">
        <f t="shared" si="26"/>
        <v>0</v>
      </c>
      <c r="AC301" s="164">
        <f>AA301+' план по домам'!IN301</f>
        <v>0</v>
      </c>
      <c r="AD301" s="148">
        <f>AB301+' план по домам'!IO301</f>
        <v>0</v>
      </c>
      <c r="AR301" s="170"/>
      <c r="IQ301" s="10"/>
      <c r="IR301" s="10"/>
      <c r="IS301" s="10"/>
      <c r="IT301" s="10"/>
    </row>
    <row r="302" spans="1:254" s="178" customFormat="1" ht="18">
      <c r="A302" s="28">
        <v>295</v>
      </c>
      <c r="B302" s="87">
        <v>171</v>
      </c>
      <c r="C302" s="119" t="s">
        <v>790</v>
      </c>
      <c r="D302" s="89" t="s">
        <v>522</v>
      </c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64">
        <f t="shared" si="25"/>
        <v>0</v>
      </c>
      <c r="AB302" s="165">
        <f t="shared" si="26"/>
        <v>0</v>
      </c>
      <c r="AC302" s="164">
        <f>AA302+' план по домам'!IN302</f>
        <v>0</v>
      </c>
      <c r="AD302" s="148">
        <f>AB302+' план по домам'!IO302</f>
        <v>0</v>
      </c>
      <c r="AR302" s="170"/>
      <c r="IQ302" s="10"/>
      <c r="IR302" s="10"/>
      <c r="IS302" s="10"/>
      <c r="IT302" s="10"/>
    </row>
    <row r="303" spans="1:254" s="178" customFormat="1" ht="18">
      <c r="A303" s="28">
        <v>296</v>
      </c>
      <c r="B303" s="87">
        <v>9</v>
      </c>
      <c r="C303" s="119" t="s">
        <v>791</v>
      </c>
      <c r="D303" s="89" t="s">
        <v>522</v>
      </c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64">
        <f t="shared" si="25"/>
        <v>0</v>
      </c>
      <c r="AB303" s="165">
        <f t="shared" si="26"/>
        <v>0</v>
      </c>
      <c r="AC303" s="164">
        <f>AA303+' план по домам'!IN303</f>
        <v>0</v>
      </c>
      <c r="AD303" s="148">
        <f>AB303+' план по домам'!IO303</f>
        <v>0</v>
      </c>
      <c r="AR303" s="170"/>
      <c r="IQ303" s="10"/>
      <c r="IR303" s="10"/>
      <c r="IS303" s="10"/>
      <c r="IT303" s="10"/>
    </row>
    <row r="304" spans="1:254" s="178" customFormat="1" ht="18">
      <c r="A304" s="28">
        <v>298</v>
      </c>
      <c r="B304" s="118"/>
      <c r="C304" s="119" t="s">
        <v>792</v>
      </c>
      <c r="D304" s="120" t="s">
        <v>522</v>
      </c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64">
        <f t="shared" si="25"/>
        <v>0</v>
      </c>
      <c r="AB304" s="165">
        <f t="shared" si="26"/>
        <v>0</v>
      </c>
      <c r="AC304" s="164">
        <f>AA304+' план по домам'!IN304</f>
        <v>0</v>
      </c>
      <c r="AD304" s="148">
        <f>AB304+' план по домам'!IO304</f>
        <v>0</v>
      </c>
      <c r="AR304" s="170"/>
      <c r="IQ304" s="10"/>
      <c r="IR304" s="10"/>
      <c r="IS304" s="10"/>
      <c r="IT304" s="10"/>
    </row>
    <row r="305" spans="1:254" s="178" customFormat="1" ht="18">
      <c r="A305" s="28">
        <v>299</v>
      </c>
      <c r="B305" s="118"/>
      <c r="C305" s="121" t="s">
        <v>793</v>
      </c>
      <c r="D305" s="122" t="s">
        <v>508</v>
      </c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64">
        <f t="shared" si="25"/>
        <v>0</v>
      </c>
      <c r="AB305" s="165">
        <f t="shared" si="26"/>
        <v>0</v>
      </c>
      <c r="AC305" s="164">
        <f>AA305+' план по домам'!IN305</f>
        <v>0</v>
      </c>
      <c r="AD305" s="148">
        <f>AB305+' план по домам'!IO305</f>
        <v>0</v>
      </c>
      <c r="AR305" s="170"/>
      <c r="IQ305" s="10"/>
      <c r="IR305" s="10"/>
      <c r="IS305" s="10"/>
      <c r="IT305" s="10"/>
    </row>
    <row r="306" spans="1:254" s="178" customFormat="1" ht="18">
      <c r="A306" s="28">
        <v>300</v>
      </c>
      <c r="B306" s="118"/>
      <c r="C306" s="119" t="s">
        <v>794</v>
      </c>
      <c r="D306" s="120" t="s">
        <v>522</v>
      </c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  <c r="AA306" s="164">
        <f t="shared" si="25"/>
        <v>0</v>
      </c>
      <c r="AB306" s="165">
        <f t="shared" si="26"/>
        <v>0</v>
      </c>
      <c r="AC306" s="164">
        <f>AA306+' план по домам'!IN306</f>
        <v>0</v>
      </c>
      <c r="AD306" s="148">
        <f>AB306+' план по домам'!IO306</f>
        <v>0</v>
      </c>
      <c r="AR306" s="170"/>
      <c r="IQ306" s="10"/>
      <c r="IR306" s="10"/>
      <c r="IS306" s="10"/>
      <c r="IT306" s="10"/>
    </row>
    <row r="307" spans="1:254" s="178" customFormat="1" ht="18">
      <c r="A307" s="28">
        <v>301</v>
      </c>
      <c r="B307" s="118"/>
      <c r="C307" s="119" t="s">
        <v>795</v>
      </c>
      <c r="D307" s="120" t="s">
        <v>522</v>
      </c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64">
        <f t="shared" si="25"/>
        <v>0</v>
      </c>
      <c r="AB307" s="165">
        <f t="shared" si="26"/>
        <v>0</v>
      </c>
      <c r="AC307" s="164">
        <f>AA307+' план по домам'!IN307</f>
        <v>0</v>
      </c>
      <c r="AD307" s="148">
        <f>AB307+' план по домам'!IO307</f>
        <v>0</v>
      </c>
      <c r="AR307" s="170"/>
      <c r="IQ307" s="10"/>
      <c r="IR307" s="10"/>
      <c r="IS307" s="10"/>
      <c r="IT307" s="10"/>
    </row>
    <row r="308" spans="1:254" s="178" customFormat="1" ht="18">
      <c r="A308" s="28">
        <v>302</v>
      </c>
      <c r="B308" s="118"/>
      <c r="C308" s="119" t="s">
        <v>796</v>
      </c>
      <c r="D308" s="120" t="s">
        <v>522</v>
      </c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  <c r="AA308" s="164">
        <f t="shared" si="25"/>
        <v>0</v>
      </c>
      <c r="AB308" s="165">
        <f t="shared" si="26"/>
        <v>0</v>
      </c>
      <c r="AC308" s="164">
        <f>AA308+' план по домам'!IN308</f>
        <v>0</v>
      </c>
      <c r="AD308" s="148">
        <f>AB308+' план по домам'!IO308</f>
        <v>0</v>
      </c>
      <c r="AR308" s="170"/>
      <c r="IQ308" s="10"/>
      <c r="IR308" s="10"/>
      <c r="IS308" s="10"/>
      <c r="IT308" s="10"/>
    </row>
    <row r="309" spans="1:254" s="178" customFormat="1" ht="18">
      <c r="A309" s="28">
        <v>303</v>
      </c>
      <c r="B309" s="118"/>
      <c r="C309" s="119" t="s">
        <v>797</v>
      </c>
      <c r="D309" s="120" t="s">
        <v>522</v>
      </c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64">
        <f t="shared" si="25"/>
        <v>0</v>
      </c>
      <c r="AB309" s="165">
        <f t="shared" si="26"/>
        <v>0</v>
      </c>
      <c r="AC309" s="164">
        <f>AA309+' план по домам'!IN309</f>
        <v>0</v>
      </c>
      <c r="AD309" s="148">
        <f>AB309+' план по домам'!IO309</f>
        <v>0</v>
      </c>
      <c r="AR309" s="170"/>
      <c r="IQ309" s="10"/>
      <c r="IR309" s="10"/>
      <c r="IS309" s="10"/>
      <c r="IT309" s="10"/>
    </row>
    <row r="310" spans="1:254" s="178" customFormat="1" ht="18">
      <c r="A310" s="28">
        <v>304</v>
      </c>
      <c r="B310" s="118"/>
      <c r="C310" s="123" t="s">
        <v>798</v>
      </c>
      <c r="D310" s="120" t="s">
        <v>522</v>
      </c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64">
        <f t="shared" si="25"/>
        <v>0</v>
      </c>
      <c r="AB310" s="165">
        <f t="shared" si="26"/>
        <v>0</v>
      </c>
      <c r="AC310" s="164">
        <f>AA310+' план по домам'!IN310</f>
        <v>0</v>
      </c>
      <c r="AD310" s="148">
        <f>AB310+' план по домам'!IO310</f>
        <v>0</v>
      </c>
      <c r="AR310" s="170"/>
      <c r="IQ310" s="10"/>
      <c r="IR310" s="10"/>
      <c r="IS310" s="10"/>
      <c r="IT310" s="10"/>
    </row>
    <row r="311" spans="1:254" s="178" customFormat="1" ht="18">
      <c r="A311" s="28">
        <v>305</v>
      </c>
      <c r="B311" s="118"/>
      <c r="C311" s="119" t="s">
        <v>799</v>
      </c>
      <c r="D311" s="120" t="s">
        <v>522</v>
      </c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64">
        <f t="shared" si="25"/>
        <v>0</v>
      </c>
      <c r="AB311" s="165">
        <f t="shared" si="26"/>
        <v>0</v>
      </c>
      <c r="AC311" s="164">
        <f>AA311+' план по домам'!IN311</f>
        <v>0</v>
      </c>
      <c r="AD311" s="148">
        <f>AB311+' план по домам'!IO311</f>
        <v>0</v>
      </c>
      <c r="AR311" s="170"/>
      <c r="IQ311" s="10"/>
      <c r="IR311" s="10"/>
      <c r="IS311" s="10"/>
      <c r="IT311" s="10"/>
    </row>
    <row r="312" spans="1:254" s="178" customFormat="1" ht="18">
      <c r="A312" s="28">
        <v>306</v>
      </c>
      <c r="B312" s="118"/>
      <c r="C312" s="119" t="s">
        <v>800</v>
      </c>
      <c r="D312" s="120" t="s">
        <v>630</v>
      </c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64">
        <f t="shared" si="25"/>
        <v>0</v>
      </c>
      <c r="AB312" s="165">
        <f t="shared" si="26"/>
        <v>0</v>
      </c>
      <c r="AC312" s="164">
        <f>AA312+' план по домам'!IN312</f>
        <v>0</v>
      </c>
      <c r="AD312" s="148">
        <f>AB312+' план по домам'!IO312</f>
        <v>0</v>
      </c>
      <c r="AR312" s="170"/>
      <c r="IQ312" s="10"/>
      <c r="IR312" s="10"/>
      <c r="IS312" s="10"/>
      <c r="IT312" s="10"/>
    </row>
    <row r="313" spans="1:254" s="178" customFormat="1" ht="18">
      <c r="A313" s="28">
        <v>307</v>
      </c>
      <c r="B313" s="118"/>
      <c r="C313" s="119" t="s">
        <v>801</v>
      </c>
      <c r="D313" s="120" t="s">
        <v>522</v>
      </c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64">
        <f t="shared" si="25"/>
        <v>0</v>
      </c>
      <c r="AB313" s="165">
        <f t="shared" si="26"/>
        <v>0</v>
      </c>
      <c r="AC313" s="164">
        <f>AA313+' план по домам'!IN313</f>
        <v>0</v>
      </c>
      <c r="AD313" s="148">
        <f>AB313+' план по домам'!IO313</f>
        <v>0</v>
      </c>
      <c r="AR313" s="170"/>
      <c r="IQ313" s="10"/>
      <c r="IR313" s="10"/>
      <c r="IS313" s="10"/>
      <c r="IT313" s="10"/>
    </row>
    <row r="314" spans="1:254" s="178" customFormat="1" ht="18">
      <c r="A314" s="28">
        <v>308</v>
      </c>
      <c r="B314" s="118"/>
      <c r="C314" s="119" t="s">
        <v>802</v>
      </c>
      <c r="D314" s="120" t="s">
        <v>522</v>
      </c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64">
        <f t="shared" si="25"/>
        <v>0</v>
      </c>
      <c r="AB314" s="165">
        <f t="shared" si="26"/>
        <v>0</v>
      </c>
      <c r="AC314" s="164">
        <f>AA314+' план по домам'!IN314</f>
        <v>0</v>
      </c>
      <c r="AD314" s="148">
        <f>AB314+' план по домам'!IO314</f>
        <v>0</v>
      </c>
      <c r="AR314" s="170"/>
      <c r="IQ314" s="10"/>
      <c r="IR314" s="10"/>
      <c r="IS314" s="10"/>
      <c r="IT314" s="10"/>
    </row>
    <row r="315" spans="1:254" s="178" customFormat="1" ht="18">
      <c r="A315" s="28">
        <v>309</v>
      </c>
      <c r="B315" s="124"/>
      <c r="C315" s="125" t="s">
        <v>803</v>
      </c>
      <c r="D315" s="120" t="s">
        <v>522</v>
      </c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64">
        <f t="shared" si="25"/>
        <v>0</v>
      </c>
      <c r="AB315" s="165">
        <f t="shared" si="26"/>
        <v>0</v>
      </c>
      <c r="AC315" s="164">
        <f>AA315+' план по домам'!IN315</f>
        <v>1</v>
      </c>
      <c r="AD315" s="148">
        <f>AB315+' план по домам'!IO315</f>
        <v>1</v>
      </c>
      <c r="AR315" s="170"/>
      <c r="IQ315" s="10"/>
      <c r="IR315" s="10"/>
      <c r="IS315" s="10"/>
      <c r="IT315" s="10"/>
    </row>
    <row r="316" spans="1:254" s="178" customFormat="1" ht="18">
      <c r="A316" s="28">
        <v>310</v>
      </c>
      <c r="B316" s="126"/>
      <c r="C316" s="127" t="s">
        <v>804</v>
      </c>
      <c r="D316" s="128" t="s">
        <v>541</v>
      </c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64">
        <f t="shared" si="25"/>
        <v>0</v>
      </c>
      <c r="AB316" s="165">
        <f t="shared" si="26"/>
        <v>0</v>
      </c>
      <c r="AC316" s="164">
        <f>AA316+' план по домам'!IN316</f>
        <v>1</v>
      </c>
      <c r="AD316" s="148">
        <f>AB316+' план по домам'!IO316</f>
        <v>1</v>
      </c>
      <c r="AR316" s="170"/>
      <c r="IQ316" s="10"/>
      <c r="IR316" s="10"/>
      <c r="IS316" s="10"/>
      <c r="IT316" s="10"/>
    </row>
    <row r="317" spans="1:254" s="178" customFormat="1" ht="18">
      <c r="A317" s="28">
        <v>311</v>
      </c>
      <c r="B317" s="126"/>
      <c r="C317" s="127"/>
      <c r="D317" s="128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64">
        <f t="shared" si="25"/>
        <v>0</v>
      </c>
      <c r="AB317" s="165">
        <f t="shared" si="26"/>
        <v>0</v>
      </c>
      <c r="AC317" s="164">
        <f>AA317+' план по домам'!IN317</f>
        <v>0</v>
      </c>
      <c r="AD317" s="148">
        <f>AB317+' план по домам'!IO317</f>
        <v>0</v>
      </c>
      <c r="AR317" s="170"/>
      <c r="IQ317" s="10"/>
      <c r="IR317" s="10"/>
      <c r="IS317" s="10"/>
      <c r="IT317" s="10"/>
    </row>
    <row r="318" spans="1:254" s="178" customFormat="1" ht="18">
      <c r="A318" s="28">
        <v>312</v>
      </c>
      <c r="B318" s="126"/>
      <c r="C318" s="127"/>
      <c r="D318" s="128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64">
        <f t="shared" si="25"/>
        <v>0</v>
      </c>
      <c r="AB318" s="165">
        <f t="shared" si="26"/>
        <v>0</v>
      </c>
      <c r="AC318" s="164">
        <f>AA318+' план по домам'!IN318</f>
        <v>0</v>
      </c>
      <c r="AD318" s="148">
        <f>AB318+' план по домам'!IO318</f>
        <v>0</v>
      </c>
      <c r="AR318" s="170"/>
      <c r="IQ318" s="10"/>
      <c r="IR318" s="10"/>
      <c r="IS318" s="10"/>
      <c r="IT318" s="10"/>
    </row>
    <row r="319" spans="1:254" s="178" customFormat="1" ht="18">
      <c r="A319" s="28"/>
      <c r="B319" s="207"/>
      <c r="C319" s="15"/>
      <c r="D319" s="125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64">
        <f t="shared" si="25"/>
        <v>0</v>
      </c>
      <c r="AB319" s="165">
        <f t="shared" si="26"/>
        <v>0</v>
      </c>
      <c r="AC319" s="164">
        <f>AA319+' план по домам'!IN319</f>
        <v>0</v>
      </c>
      <c r="AD319" s="148">
        <f>AB319+' план по домам'!IO319</f>
        <v>0</v>
      </c>
      <c r="AR319" s="170"/>
      <c r="IQ319" s="10"/>
      <c r="IR319" s="10"/>
      <c r="IS319" s="10"/>
      <c r="IT319" s="10"/>
    </row>
    <row r="320" spans="1:254" s="178" customFormat="1" ht="18">
      <c r="A320" s="28"/>
      <c r="B320" s="207"/>
      <c r="C320" s="15"/>
      <c r="D320" s="125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64">
        <f t="shared" si="25"/>
        <v>0</v>
      </c>
      <c r="AB320" s="165">
        <f t="shared" si="26"/>
        <v>0</v>
      </c>
      <c r="AC320" s="164">
        <f>AA320+' план по домам'!IN320</f>
        <v>0</v>
      </c>
      <c r="AD320" s="148">
        <f>AB320+' план по домам'!IO320</f>
        <v>0</v>
      </c>
      <c r="AR320" s="170"/>
      <c r="IQ320" s="10"/>
      <c r="IR320" s="10"/>
      <c r="IS320" s="10"/>
      <c r="IT320" s="10"/>
    </row>
    <row r="321" spans="1:254" s="178" customFormat="1" ht="18">
      <c r="A321" s="28"/>
      <c r="B321" s="207"/>
      <c r="C321" s="15"/>
      <c r="D321" s="125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  <c r="AA321" s="164">
        <f t="shared" si="25"/>
        <v>0</v>
      </c>
      <c r="AB321" s="165">
        <f t="shared" si="26"/>
        <v>0</v>
      </c>
      <c r="AC321" s="164">
        <f>AA321+' план по домам'!IN321</f>
        <v>0</v>
      </c>
      <c r="AD321" s="148">
        <f>AB321+' план по домам'!IO321</f>
        <v>0</v>
      </c>
      <c r="AR321" s="170"/>
      <c r="IQ321" s="10"/>
      <c r="IR321" s="10"/>
      <c r="IS321" s="10"/>
      <c r="IT321" s="10"/>
    </row>
    <row r="322" spans="1:254" s="178" customFormat="1" ht="18">
      <c r="A322" s="1"/>
      <c r="B322" s="133"/>
      <c r="C322" s="21"/>
      <c r="D322" s="3"/>
      <c r="E322" s="208"/>
      <c r="F322" s="208"/>
      <c r="G322" s="209"/>
      <c r="H322" s="209"/>
      <c r="I322" s="209"/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09"/>
      <c r="V322" s="209"/>
      <c r="W322" s="209"/>
      <c r="X322" s="209"/>
      <c r="Y322" s="209"/>
      <c r="Z322" s="208"/>
      <c r="AA322" s="164">
        <f t="shared" si="25"/>
        <v>0</v>
      </c>
      <c r="AB322" s="165">
        <f t="shared" si="26"/>
        <v>0</v>
      </c>
      <c r="AC322" s="164">
        <f>AA322+' план по домам'!IN322</f>
        <v>0</v>
      </c>
      <c r="AD322" s="148">
        <f>AB322+' план по домам'!IO322</f>
        <v>0</v>
      </c>
      <c r="AR322" s="170"/>
      <c r="IQ322" s="10"/>
      <c r="IR322" s="10"/>
      <c r="IS322" s="10"/>
      <c r="IT322" s="10"/>
    </row>
    <row r="323" spans="1:254" s="178" customFormat="1" ht="18">
      <c r="A323" s="1"/>
      <c r="B323" s="133"/>
      <c r="C323" s="21"/>
      <c r="D323" s="3"/>
      <c r="E323" s="208"/>
      <c r="F323" s="208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09"/>
      <c r="V323" s="209"/>
      <c r="W323" s="209"/>
      <c r="X323" s="209"/>
      <c r="Y323" s="209"/>
      <c r="Z323" s="208"/>
      <c r="AA323" s="164">
        <f t="shared" si="25"/>
        <v>0</v>
      </c>
      <c r="AB323" s="165">
        <f t="shared" si="26"/>
        <v>0</v>
      </c>
      <c r="AC323" s="164">
        <f>AA323+' план по домам'!IN323</f>
        <v>0</v>
      </c>
      <c r="AD323" s="148">
        <f>AB323+' план по домам'!IO323</f>
        <v>0</v>
      </c>
      <c r="AR323" s="170"/>
      <c r="IQ323" s="10"/>
      <c r="IR323" s="10"/>
      <c r="IS323" s="10"/>
      <c r="IT323" s="10"/>
    </row>
    <row r="324" spans="1:254" s="178" customFormat="1" ht="18">
      <c r="A324" s="1"/>
      <c r="B324" s="133"/>
      <c r="C324" s="21"/>
      <c r="D324" s="3"/>
      <c r="E324" s="208"/>
      <c r="F324" s="208"/>
      <c r="G324" s="209"/>
      <c r="H324" s="209"/>
      <c r="I324" s="209"/>
      <c r="J324" s="209"/>
      <c r="K324" s="209"/>
      <c r="L324" s="209"/>
      <c r="M324" s="209"/>
      <c r="N324" s="209"/>
      <c r="O324" s="209"/>
      <c r="P324" s="209"/>
      <c r="Q324" s="209"/>
      <c r="R324" s="209"/>
      <c r="S324" s="209"/>
      <c r="T324" s="209"/>
      <c r="U324" s="209"/>
      <c r="V324" s="209"/>
      <c r="W324" s="209"/>
      <c r="X324" s="209"/>
      <c r="Y324" s="209"/>
      <c r="Z324" s="208"/>
      <c r="AA324" s="164">
        <f t="shared" si="25"/>
        <v>0</v>
      </c>
      <c r="AB324" s="165">
        <f t="shared" si="26"/>
        <v>0</v>
      </c>
      <c r="AC324" s="164">
        <f>AA324+' план по домам'!IN324</f>
        <v>0</v>
      </c>
      <c r="AD324" s="148">
        <f>AB324+' план по домам'!IO324</f>
        <v>0</v>
      </c>
      <c r="AR324" s="170"/>
      <c r="IQ324" s="10"/>
      <c r="IR324" s="10"/>
      <c r="IS324" s="10"/>
      <c r="IT324" s="10"/>
    </row>
    <row r="325" spans="1:254" s="178" customFormat="1" ht="18">
      <c r="A325" s="1"/>
      <c r="B325" s="133"/>
      <c r="C325" s="21"/>
      <c r="D325" s="3"/>
      <c r="E325" s="208"/>
      <c r="F325" s="208"/>
      <c r="G325" s="209"/>
      <c r="H325" s="209"/>
      <c r="I325" s="209"/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09"/>
      <c r="V325" s="209"/>
      <c r="W325" s="209"/>
      <c r="X325" s="209"/>
      <c r="Y325" s="209"/>
      <c r="Z325" s="208"/>
      <c r="AA325" s="164">
        <f t="shared" si="25"/>
        <v>0</v>
      </c>
      <c r="AB325" s="165">
        <f t="shared" si="26"/>
        <v>0</v>
      </c>
      <c r="AC325" s="164">
        <f>AA325+' план по домам'!IN325</f>
        <v>0</v>
      </c>
      <c r="AD325" s="148">
        <f>AB325+' план по домам'!IO325</f>
        <v>0</v>
      </c>
      <c r="AR325" s="170"/>
      <c r="IQ325" s="10"/>
      <c r="IR325" s="10"/>
      <c r="IS325" s="10"/>
      <c r="IT325" s="10"/>
    </row>
    <row r="326" spans="1:254" s="178" customFormat="1" ht="18">
      <c r="A326" s="1"/>
      <c r="B326" s="133"/>
      <c r="C326" s="21"/>
      <c r="D326" s="3"/>
      <c r="E326" s="208"/>
      <c r="F326" s="208"/>
      <c r="G326" s="209"/>
      <c r="H326" s="209"/>
      <c r="I326" s="209"/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09"/>
      <c r="V326" s="209"/>
      <c r="W326" s="209"/>
      <c r="X326" s="209"/>
      <c r="Y326" s="209"/>
      <c r="Z326" s="208"/>
      <c r="AA326" s="164">
        <f t="shared" si="25"/>
        <v>0</v>
      </c>
      <c r="AB326" s="165">
        <f t="shared" si="26"/>
        <v>0</v>
      </c>
      <c r="AC326" s="164">
        <f>AA326+' план по домам'!IN326</f>
        <v>0</v>
      </c>
      <c r="AD326" s="148">
        <f>AB326+' план по домам'!IO326</f>
        <v>0</v>
      </c>
      <c r="AR326" s="170"/>
      <c r="IQ326" s="10"/>
      <c r="IR326" s="10"/>
      <c r="IS326" s="10"/>
      <c r="IT326" s="10"/>
    </row>
    <row r="327" spans="1:254" s="178" customFormat="1" ht="18">
      <c r="A327" s="1"/>
      <c r="B327" s="133"/>
      <c r="C327" s="21"/>
      <c r="D327" s="3"/>
      <c r="E327" s="208"/>
      <c r="F327" s="208"/>
      <c r="G327" s="209"/>
      <c r="H327" s="209"/>
      <c r="I327" s="209"/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09"/>
      <c r="V327" s="209"/>
      <c r="W327" s="209"/>
      <c r="X327" s="209"/>
      <c r="Y327" s="209"/>
      <c r="Z327" s="208"/>
      <c r="AA327" s="164">
        <f t="shared" si="25"/>
        <v>0</v>
      </c>
      <c r="AB327" s="165">
        <f t="shared" si="26"/>
        <v>0</v>
      </c>
      <c r="AC327" s="164">
        <f>AA327+' план по домам'!IN327</f>
        <v>0</v>
      </c>
      <c r="AD327" s="148">
        <f>AB327+' план по домам'!IO327</f>
        <v>0</v>
      </c>
      <c r="AR327" s="170"/>
      <c r="IQ327" s="10"/>
      <c r="IR327" s="10"/>
      <c r="IS327" s="10"/>
      <c r="IT327" s="10"/>
    </row>
    <row r="328" spans="1:254" s="178" customFormat="1" ht="18">
      <c r="A328" s="1"/>
      <c r="B328" s="133"/>
      <c r="C328" s="21"/>
      <c r="D328" s="3"/>
      <c r="E328" s="208"/>
      <c r="F328" s="208"/>
      <c r="G328" s="209"/>
      <c r="H328" s="209"/>
      <c r="I328" s="209"/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09"/>
      <c r="V328" s="209"/>
      <c r="W328" s="209"/>
      <c r="X328" s="209"/>
      <c r="Y328" s="209"/>
      <c r="Z328" s="208"/>
      <c r="AA328" s="164">
        <f t="shared" si="25"/>
        <v>0</v>
      </c>
      <c r="AB328" s="165">
        <f t="shared" si="26"/>
        <v>0</v>
      </c>
      <c r="AC328" s="164">
        <f>AA328+' план по домам'!IN328</f>
        <v>0</v>
      </c>
      <c r="AD328" s="148">
        <f>AB328+' план по домам'!IO328</f>
        <v>0</v>
      </c>
      <c r="AR328" s="170"/>
      <c r="IQ328" s="10"/>
      <c r="IR328" s="10"/>
      <c r="IS328" s="10"/>
      <c r="IT328" s="10"/>
    </row>
    <row r="329" spans="1:254" s="178" customFormat="1" ht="18">
      <c r="A329" s="1"/>
      <c r="B329" s="133"/>
      <c r="C329" s="21"/>
      <c r="D329" s="3"/>
      <c r="E329" s="208"/>
      <c r="F329" s="208"/>
      <c r="G329" s="209"/>
      <c r="H329" s="209"/>
      <c r="I329" s="209"/>
      <c r="J329" s="209"/>
      <c r="K329" s="209"/>
      <c r="L329" s="209"/>
      <c r="M329" s="209"/>
      <c r="N329" s="209"/>
      <c r="O329" s="209"/>
      <c r="P329" s="209"/>
      <c r="Q329" s="209"/>
      <c r="R329" s="209"/>
      <c r="S329" s="209"/>
      <c r="T329" s="209"/>
      <c r="U329" s="209"/>
      <c r="V329" s="209"/>
      <c r="W329" s="209"/>
      <c r="X329" s="209"/>
      <c r="Y329" s="209"/>
      <c r="Z329" s="208"/>
      <c r="AA329" s="164">
        <f t="shared" si="25"/>
        <v>0</v>
      </c>
      <c r="AB329" s="165">
        <f t="shared" si="26"/>
        <v>0</v>
      </c>
      <c r="AC329" s="164">
        <f>AA329+' план по домам'!IN329</f>
        <v>0</v>
      </c>
      <c r="AD329" s="148">
        <f>AB329+' план по домам'!IO329</f>
        <v>0</v>
      </c>
      <c r="AR329" s="170"/>
      <c r="IQ329" s="10"/>
      <c r="IR329" s="10"/>
      <c r="IS329" s="10"/>
      <c r="IT329" s="10"/>
    </row>
    <row r="330" spans="1:254" s="178" customFormat="1" ht="18">
      <c r="A330" s="1"/>
      <c r="B330" s="133"/>
      <c r="C330" s="21"/>
      <c r="D330" s="3"/>
      <c r="E330" s="208"/>
      <c r="F330" s="208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8"/>
      <c r="AA330" s="164">
        <f t="shared" si="25"/>
        <v>0</v>
      </c>
      <c r="AB330" s="165">
        <f t="shared" si="26"/>
        <v>0</v>
      </c>
      <c r="AC330" s="164">
        <f>AA330+' план по домам'!IN330</f>
        <v>0</v>
      </c>
      <c r="AD330" s="148">
        <f>AB330+' план по домам'!IO330</f>
        <v>0</v>
      </c>
      <c r="AR330" s="170"/>
      <c r="IQ330" s="10"/>
      <c r="IR330" s="10"/>
      <c r="IS330" s="10"/>
      <c r="IT330" s="10"/>
    </row>
    <row r="331" spans="1:254" s="178" customFormat="1" ht="18">
      <c r="A331" s="1"/>
      <c r="B331" s="133"/>
      <c r="C331" s="21"/>
      <c r="D331" s="3"/>
      <c r="E331" s="208"/>
      <c r="F331" s="208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8"/>
      <c r="AA331" s="164">
        <f t="shared" si="25"/>
        <v>0</v>
      </c>
      <c r="AB331" s="165">
        <f t="shared" si="26"/>
        <v>0</v>
      </c>
      <c r="AC331" s="164">
        <f>AA331+' план по домам'!IN331</f>
        <v>0</v>
      </c>
      <c r="AD331" s="148">
        <f>AB331+' план по домам'!IO331</f>
        <v>0</v>
      </c>
      <c r="AR331" s="170"/>
      <c r="IQ331" s="10"/>
      <c r="IR331" s="10"/>
      <c r="IS331" s="10"/>
      <c r="IT331" s="10"/>
    </row>
    <row r="332" spans="1:254" s="178" customFormat="1" ht="18">
      <c r="A332" s="1"/>
      <c r="B332" s="133"/>
      <c r="C332" s="21"/>
      <c r="D332" s="3"/>
      <c r="E332" s="208"/>
      <c r="F332" s="208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8"/>
      <c r="AA332" s="164">
        <f t="shared" si="25"/>
        <v>0</v>
      </c>
      <c r="AB332" s="165">
        <f t="shared" si="26"/>
        <v>0</v>
      </c>
      <c r="AC332" s="164">
        <f>AA332+' план по домам'!IN332</f>
        <v>0</v>
      </c>
      <c r="AD332" s="148">
        <f>AB332+' план по домам'!IO332</f>
        <v>0</v>
      </c>
      <c r="AR332" s="170"/>
      <c r="IQ332" s="10"/>
      <c r="IR332" s="10"/>
      <c r="IS332" s="10"/>
      <c r="IT332" s="10"/>
    </row>
    <row r="333" spans="1:254" s="178" customFormat="1" ht="18">
      <c r="A333" s="1"/>
      <c r="B333" s="133"/>
      <c r="C333" s="21"/>
      <c r="D333" s="3"/>
      <c r="E333" s="208"/>
      <c r="F333" s="208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8"/>
      <c r="AA333" s="164">
        <f t="shared" si="25"/>
        <v>0</v>
      </c>
      <c r="AB333" s="165">
        <f t="shared" si="26"/>
        <v>0</v>
      </c>
      <c r="AC333" s="164">
        <f>AA333+' план по домам'!IN333</f>
        <v>0</v>
      </c>
      <c r="AD333" s="148">
        <f>AB333+' план по домам'!IO333</f>
        <v>0</v>
      </c>
      <c r="AR333" s="170"/>
      <c r="IQ333" s="10"/>
      <c r="IR333" s="10"/>
      <c r="IS333" s="10"/>
      <c r="IT333" s="10"/>
    </row>
    <row r="334" spans="1:254" s="178" customFormat="1" ht="18">
      <c r="A334" s="1"/>
      <c r="B334" s="133"/>
      <c r="C334" s="21"/>
      <c r="D334" s="3"/>
      <c r="E334" s="208"/>
      <c r="F334" s="208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8"/>
      <c r="AA334" s="164">
        <f t="shared" si="25"/>
        <v>0</v>
      </c>
      <c r="AB334" s="165">
        <f t="shared" si="26"/>
        <v>0</v>
      </c>
      <c r="AC334" s="164">
        <f>AA334+' план по домам'!IN334</f>
        <v>0</v>
      </c>
      <c r="AD334" s="148">
        <f>AB334+' план по домам'!IO334</f>
        <v>0</v>
      </c>
      <c r="AR334" s="170"/>
      <c r="IQ334" s="10"/>
      <c r="IR334" s="10"/>
      <c r="IS334" s="10"/>
      <c r="IT334" s="10"/>
    </row>
    <row r="335" spans="1:254" s="178" customFormat="1" ht="18">
      <c r="A335" s="1"/>
      <c r="B335" s="133"/>
      <c r="C335" s="21"/>
      <c r="D335" s="3"/>
      <c r="E335" s="208"/>
      <c r="F335" s="208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8"/>
      <c r="AA335" s="164">
        <f t="shared" si="25"/>
        <v>0</v>
      </c>
      <c r="AB335" s="165">
        <f t="shared" si="26"/>
        <v>0</v>
      </c>
      <c r="AC335" s="164">
        <f>AA335+' план по домам'!IN335</f>
        <v>0</v>
      </c>
      <c r="AD335" s="148">
        <f>AB335+' план по домам'!IO335</f>
        <v>0</v>
      </c>
      <c r="AR335" s="170"/>
      <c r="IQ335" s="10"/>
      <c r="IR335" s="10"/>
      <c r="IS335" s="10"/>
      <c r="IT335" s="10"/>
    </row>
    <row r="336" spans="1:254" s="178" customFormat="1" ht="18">
      <c r="A336" s="1"/>
      <c r="B336" s="133"/>
      <c r="C336" s="21"/>
      <c r="D336" s="3"/>
      <c r="E336" s="210"/>
      <c r="F336" s="210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210"/>
      <c r="AA336" s="164">
        <f t="shared" si="25"/>
        <v>0</v>
      </c>
      <c r="AB336" s="165">
        <f t="shared" si="26"/>
        <v>0</v>
      </c>
      <c r="AC336" s="164">
        <f>AA336+' план по домам'!IN336</f>
        <v>0</v>
      </c>
      <c r="AD336" s="148">
        <f>AB336+' план по домам'!IO336</f>
        <v>0</v>
      </c>
      <c r="AR336" s="170"/>
      <c r="IQ336" s="10"/>
      <c r="IR336" s="10"/>
      <c r="IS336" s="10"/>
      <c r="IT336" s="10"/>
    </row>
    <row r="337" spans="1:254" s="178" customFormat="1" ht="18">
      <c r="A337" s="1"/>
      <c r="B337" s="133"/>
      <c r="C337" s="21"/>
      <c r="D337" s="3"/>
      <c r="E337" s="210"/>
      <c r="F337" s="210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210"/>
      <c r="AA337" s="164">
        <f t="shared" si="25"/>
        <v>0</v>
      </c>
      <c r="AB337" s="165">
        <f t="shared" si="26"/>
        <v>0</v>
      </c>
      <c r="AC337" s="164">
        <f>AA337+' план по домам'!IN337</f>
        <v>0</v>
      </c>
      <c r="AD337" s="148">
        <f>AB337+' план по домам'!IO337</f>
        <v>0</v>
      </c>
      <c r="AR337" s="170"/>
      <c r="IQ337" s="10"/>
      <c r="IR337" s="10"/>
      <c r="IS337" s="10"/>
      <c r="IT337" s="10"/>
    </row>
    <row r="338" spans="1:254" s="178" customFormat="1" ht="18">
      <c r="A338" s="1"/>
      <c r="B338" s="133"/>
      <c r="C338" s="21"/>
      <c r="D338" s="3"/>
      <c r="E338" s="210"/>
      <c r="F338" s="210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210"/>
      <c r="AA338" s="164">
        <f t="shared" si="25"/>
        <v>0</v>
      </c>
      <c r="AB338" s="165">
        <f t="shared" si="26"/>
        <v>0</v>
      </c>
      <c r="AC338" s="164">
        <f>AA338+' план по домам'!IN338</f>
        <v>0</v>
      </c>
      <c r="AD338" s="148">
        <f>AB338+' план по домам'!IO338</f>
        <v>0</v>
      </c>
      <c r="AR338" s="170"/>
      <c r="IQ338" s="10"/>
      <c r="IR338" s="10"/>
      <c r="IS338" s="10"/>
      <c r="IT338" s="10"/>
    </row>
    <row r="339" spans="1:254" s="178" customFormat="1" ht="18">
      <c r="A339" s="1"/>
      <c r="B339" s="133"/>
      <c r="C339" s="21"/>
      <c r="D339" s="3"/>
      <c r="E339" s="210"/>
      <c r="F339" s="210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210"/>
      <c r="AA339" s="164">
        <f t="shared" si="25"/>
        <v>0</v>
      </c>
      <c r="AB339" s="165">
        <f t="shared" si="26"/>
        <v>0</v>
      </c>
      <c r="AC339" s="164">
        <f>AA339+' план по домам'!IN339</f>
        <v>0</v>
      </c>
      <c r="AD339" s="148"/>
      <c r="AR339" s="170"/>
      <c r="IQ339" s="10"/>
      <c r="IR339" s="10"/>
      <c r="IS339" s="10"/>
      <c r="IT339" s="10"/>
    </row>
    <row r="340" spans="1:254" s="178" customFormat="1" ht="18">
      <c r="A340" s="1"/>
      <c r="B340" s="133"/>
      <c r="C340" s="21"/>
      <c r="D340" s="3"/>
      <c r="E340" s="210"/>
      <c r="F340" s="210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210"/>
      <c r="AA340" s="164">
        <f t="shared" si="25"/>
        <v>0</v>
      </c>
      <c r="AB340" s="165">
        <f t="shared" si="26"/>
        <v>0</v>
      </c>
      <c r="AC340" s="164">
        <f>AA340+' план по домам'!IN340</f>
        <v>0</v>
      </c>
      <c r="AD340" s="148"/>
      <c r="AR340" s="170"/>
      <c r="IQ340" s="10"/>
      <c r="IR340" s="10"/>
      <c r="IS340" s="10"/>
      <c r="IT340" s="10"/>
    </row>
    <row r="341" spans="1:254" s="178" customFormat="1" ht="18">
      <c r="A341" s="1"/>
      <c r="B341" s="133"/>
      <c r="C341" s="21"/>
      <c r="D341" s="3"/>
      <c r="E341" s="210"/>
      <c r="F341" s="210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210"/>
      <c r="AA341" s="164">
        <f t="shared" si="25"/>
        <v>0</v>
      </c>
      <c r="AB341" s="165">
        <f t="shared" si="26"/>
        <v>0</v>
      </c>
      <c r="AC341" s="164">
        <f>AA341+' план по домам'!IN341</f>
        <v>0</v>
      </c>
      <c r="AD341" s="148"/>
      <c r="AR341" s="170"/>
      <c r="IQ341" s="10"/>
      <c r="IR341" s="10"/>
      <c r="IS341" s="10"/>
      <c r="IT341" s="10"/>
    </row>
    <row r="342" spans="1:254" s="178" customFormat="1" ht="18">
      <c r="A342" s="1"/>
      <c r="B342" s="133"/>
      <c r="C342" s="21"/>
      <c r="D342" s="3"/>
      <c r="E342" s="210"/>
      <c r="F342" s="210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210"/>
      <c r="AA342" s="211"/>
      <c r="AB342" s="165">
        <f t="shared" si="26"/>
        <v>0</v>
      </c>
      <c r="AC342" s="164">
        <f>AA342+' план по домам'!IN342</f>
        <v>0</v>
      </c>
      <c r="AD342" s="148"/>
      <c r="AR342" s="170"/>
      <c r="IQ342" s="10"/>
      <c r="IR342" s="10"/>
      <c r="IS342" s="10"/>
      <c r="IT342" s="10"/>
    </row>
    <row r="343" spans="1:254" s="178" customFormat="1" ht="18">
      <c r="A343" s="1"/>
      <c r="B343" s="133"/>
      <c r="C343" s="21"/>
      <c r="D343" s="3"/>
      <c r="E343" s="210"/>
      <c r="F343" s="210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210"/>
      <c r="AA343" s="211"/>
      <c r="AB343" s="165">
        <f t="shared" si="26"/>
        <v>0</v>
      </c>
      <c r="AC343" s="164">
        <f>AA343+' план по домам'!IN343</f>
        <v>0</v>
      </c>
      <c r="AD343" s="148"/>
      <c r="AR343" s="170"/>
      <c r="IQ343" s="10"/>
      <c r="IR343" s="10"/>
      <c r="IS343" s="10"/>
      <c r="IT343" s="10"/>
    </row>
    <row r="344" spans="1:254" s="178" customFormat="1" ht="18">
      <c r="A344" s="1"/>
      <c r="B344" s="133"/>
      <c r="C344" s="21"/>
      <c r="D344" s="3"/>
      <c r="E344" s="210"/>
      <c r="F344" s="210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210"/>
      <c r="AA344" s="211"/>
      <c r="AB344" s="165">
        <f t="shared" si="26"/>
        <v>0</v>
      </c>
      <c r="AC344" s="164">
        <f>AA344+' план по домам'!IN344</f>
        <v>0</v>
      </c>
      <c r="AD344" s="148"/>
      <c r="AR344" s="170"/>
      <c r="IQ344" s="10"/>
      <c r="IR344" s="10"/>
      <c r="IS344" s="10"/>
      <c r="IT344" s="10"/>
    </row>
    <row r="345" spans="1:254" s="178" customFormat="1" ht="18">
      <c r="A345" s="1"/>
      <c r="B345" s="133"/>
      <c r="C345" s="21"/>
      <c r="D345" s="3"/>
      <c r="E345" s="210"/>
      <c r="F345" s="210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210"/>
      <c r="AA345" s="211"/>
      <c r="AB345" s="165">
        <f t="shared" si="26"/>
        <v>0</v>
      </c>
      <c r="AC345" s="164">
        <f>AA345+' план по домам'!IN345</f>
        <v>0</v>
      </c>
      <c r="AD345" s="148"/>
      <c r="AR345" s="170"/>
      <c r="IQ345" s="10"/>
      <c r="IR345" s="10"/>
      <c r="IS345" s="10"/>
      <c r="IT345" s="10"/>
    </row>
    <row r="346" spans="1:254" s="178" customFormat="1" ht="18">
      <c r="A346" s="1"/>
      <c r="B346" s="133"/>
      <c r="C346" s="21"/>
      <c r="D346" s="3"/>
      <c r="E346" s="210"/>
      <c r="F346" s="210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210"/>
      <c r="AA346" s="211"/>
      <c r="AB346" s="212"/>
      <c r="AC346" s="164">
        <f>AA346+' план по домам'!IN346</f>
        <v>0</v>
      </c>
      <c r="AD346" s="148"/>
      <c r="AR346" s="170"/>
      <c r="IQ346" s="10"/>
      <c r="IR346" s="10"/>
      <c r="IS346" s="10"/>
      <c r="IT346" s="10"/>
    </row>
    <row r="347" spans="1:254" s="178" customFormat="1" ht="18">
      <c r="A347" s="1"/>
      <c r="B347" s="133"/>
      <c r="C347" s="21"/>
      <c r="D347" s="3"/>
      <c r="E347" s="210"/>
      <c r="F347" s="210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210"/>
      <c r="AA347" s="211"/>
      <c r="AB347" s="212"/>
      <c r="AC347" s="164">
        <f>AA347+' план по домам'!IN347</f>
        <v>0</v>
      </c>
      <c r="AD347" s="148"/>
      <c r="AR347" s="170"/>
      <c r="IQ347" s="10"/>
      <c r="IR347" s="10"/>
      <c r="IS347" s="10"/>
      <c r="IT347" s="10"/>
    </row>
    <row r="348" spans="1:254" s="178" customFormat="1" ht="18">
      <c r="A348" s="1"/>
      <c r="B348" s="133"/>
      <c r="C348" s="21"/>
      <c r="D348" s="3"/>
      <c r="E348" s="210"/>
      <c r="F348" s="210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210"/>
      <c r="AA348" s="211"/>
      <c r="AB348" s="212"/>
      <c r="AC348" s="164">
        <f>AA348+' план по домам'!IN348</f>
        <v>0</v>
      </c>
      <c r="AD348" s="148"/>
      <c r="AR348" s="170"/>
      <c r="IQ348" s="10"/>
      <c r="IR348" s="10"/>
      <c r="IS348" s="10"/>
      <c r="IT348" s="10"/>
    </row>
    <row r="349" spans="1:254" s="178" customFormat="1" ht="18">
      <c r="A349" s="1"/>
      <c r="B349" s="133"/>
      <c r="C349" s="21"/>
      <c r="D349" s="3"/>
      <c r="E349" s="210"/>
      <c r="F349" s="210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210"/>
      <c r="AA349" s="211"/>
      <c r="AB349" s="212"/>
      <c r="AC349" s="164">
        <f>AA349+' план по домам'!IN349</f>
        <v>0</v>
      </c>
      <c r="AD349" s="148"/>
      <c r="AR349" s="170"/>
      <c r="IQ349" s="10"/>
      <c r="IR349" s="10"/>
      <c r="IS349" s="10"/>
      <c r="IT349" s="10"/>
    </row>
    <row r="350" spans="1:254" s="178" customFormat="1" ht="18">
      <c r="A350" s="1"/>
      <c r="B350" s="133"/>
      <c r="C350" s="21"/>
      <c r="D350" s="3"/>
      <c r="E350" s="85"/>
      <c r="F350" s="8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85"/>
      <c r="AA350" s="213"/>
      <c r="AB350" s="154"/>
      <c r="AC350" s="214">
        <f>AA350+' план по домам'!IN350</f>
        <v>0</v>
      </c>
      <c r="AD350" s="215"/>
      <c r="AR350" s="170"/>
      <c r="IQ350" s="10"/>
      <c r="IR350" s="10"/>
      <c r="IS350" s="10"/>
      <c r="IT350" s="10"/>
    </row>
    <row r="351" spans="1:254" s="178" customFormat="1" ht="18">
      <c r="A351" s="1"/>
      <c r="B351" s="133"/>
      <c r="C351" s="21"/>
      <c r="D351" s="3"/>
      <c r="E351" s="85"/>
      <c r="F351" s="8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85"/>
      <c r="AA351" s="213"/>
      <c r="AB351" s="154"/>
      <c r="AC351" s="214">
        <f>AA351+' план по домам'!IN351</f>
        <v>0</v>
      </c>
      <c r="AD351" s="215"/>
      <c r="AR351" s="170"/>
      <c r="IQ351" s="10"/>
      <c r="IR351" s="10"/>
      <c r="IS351" s="10"/>
      <c r="IT351" s="10"/>
    </row>
    <row r="352" spans="1:254" s="178" customFormat="1" ht="18">
      <c r="A352" s="1"/>
      <c r="B352" s="133"/>
      <c r="C352" s="21"/>
      <c r="D352" s="3"/>
      <c r="E352" s="85"/>
      <c r="F352" s="8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85"/>
      <c r="AA352" s="213"/>
      <c r="AB352" s="154"/>
      <c r="AC352" s="214">
        <f>AA352+' план по домам'!IN352</f>
        <v>0</v>
      </c>
      <c r="AD352" s="215"/>
      <c r="AR352" s="170"/>
      <c r="IQ352" s="10"/>
      <c r="IR352" s="10"/>
      <c r="IS352" s="10"/>
      <c r="IT352" s="10"/>
    </row>
    <row r="353" spans="1:254" s="178" customFormat="1" ht="18">
      <c r="A353" s="1"/>
      <c r="B353" s="133"/>
      <c r="C353" s="21"/>
      <c r="D353" s="3"/>
      <c r="E353" s="85"/>
      <c r="F353" s="8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85"/>
      <c r="AA353" s="213"/>
      <c r="AB353" s="154"/>
      <c r="AC353" s="214">
        <f>AA353+' план по домам'!IN353</f>
        <v>0</v>
      </c>
      <c r="AD353" s="215"/>
      <c r="AR353" s="170"/>
      <c r="IQ353" s="10"/>
      <c r="IR353" s="10"/>
      <c r="IS353" s="10"/>
      <c r="IT353" s="10"/>
    </row>
    <row r="354" spans="1:254" s="178" customFormat="1" ht="18">
      <c r="A354" s="1"/>
      <c r="B354" s="133"/>
      <c r="C354" s="21"/>
      <c r="D354" s="3"/>
      <c r="E354" s="85"/>
      <c r="F354" s="8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85"/>
      <c r="AA354" s="213"/>
      <c r="AB354" s="154"/>
      <c r="AC354" s="214">
        <f>AA354+' план по домам'!IN354</f>
        <v>0</v>
      </c>
      <c r="AD354" s="215"/>
      <c r="AR354" s="170"/>
      <c r="IQ354" s="10"/>
      <c r="IR354" s="10"/>
      <c r="IS354" s="10"/>
      <c r="IT354" s="10"/>
    </row>
    <row r="355" spans="1:254" s="178" customFormat="1" ht="18">
      <c r="A355" s="1"/>
      <c r="B355" s="133"/>
      <c r="C355" s="21"/>
      <c r="D355" s="3"/>
      <c r="E355" s="85"/>
      <c r="F355" s="8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85"/>
      <c r="AA355" s="213"/>
      <c r="AB355" s="154"/>
      <c r="AC355" s="214">
        <f>AA355+' план по домам'!IN355</f>
        <v>0</v>
      </c>
      <c r="AD355" s="215"/>
      <c r="AR355" s="170"/>
      <c r="IQ355" s="10"/>
      <c r="IR355" s="10"/>
      <c r="IS355" s="10"/>
      <c r="IT355" s="10"/>
    </row>
    <row r="356" spans="1:254" s="178" customFormat="1" ht="18">
      <c r="A356" s="1"/>
      <c r="B356" s="133"/>
      <c r="C356" s="21"/>
      <c r="D356" s="3"/>
      <c r="E356" s="85"/>
      <c r="F356" s="8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85"/>
      <c r="AA356" s="213"/>
      <c r="AB356" s="154"/>
      <c r="AC356" s="214">
        <f>AA356+' план по домам'!IN356</f>
        <v>0</v>
      </c>
      <c r="AD356" s="215"/>
      <c r="AR356" s="170"/>
      <c r="IQ356" s="10"/>
      <c r="IR356" s="10"/>
      <c r="IS356" s="10"/>
      <c r="IT356" s="10"/>
    </row>
    <row r="357" spans="1:254" s="178" customFormat="1" ht="18">
      <c r="A357" s="1"/>
      <c r="B357" s="133"/>
      <c r="C357" s="21"/>
      <c r="D357" s="3"/>
      <c r="E357" s="85"/>
      <c r="F357" s="8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85"/>
      <c r="AA357" s="213"/>
      <c r="AB357" s="154"/>
      <c r="AC357" s="214">
        <f>AA357+' план по домам'!IN357</f>
        <v>0</v>
      </c>
      <c r="AD357" s="215"/>
      <c r="AR357" s="170"/>
      <c r="IQ357" s="10"/>
      <c r="IR357" s="10"/>
      <c r="IS357" s="10"/>
      <c r="IT357" s="10"/>
    </row>
    <row r="358" spans="1:254" s="178" customFormat="1" ht="18">
      <c r="A358" s="1"/>
      <c r="B358" s="133"/>
      <c r="C358" s="21"/>
      <c r="D358" s="3"/>
      <c r="E358" s="85"/>
      <c r="F358" s="8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85"/>
      <c r="AA358" s="213"/>
      <c r="AB358" s="154"/>
      <c r="AC358" s="214">
        <f>AA358+' план по домам'!IN358</f>
        <v>0</v>
      </c>
      <c r="AD358" s="215"/>
      <c r="AR358" s="170"/>
      <c r="IQ358" s="10"/>
      <c r="IR358" s="10"/>
      <c r="IS358" s="10"/>
      <c r="IT358" s="10"/>
    </row>
    <row r="359" spans="1:254" s="178" customFormat="1" ht="18">
      <c r="A359" s="1"/>
      <c r="B359" s="133"/>
      <c r="C359" s="21"/>
      <c r="D359" s="3"/>
      <c r="E359" s="85"/>
      <c r="F359" s="8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85"/>
      <c r="AA359" s="213"/>
      <c r="AB359" s="154"/>
      <c r="AC359" s="214">
        <f>AA359+' план по домам'!IN359</f>
        <v>0</v>
      </c>
      <c r="AD359" s="215"/>
      <c r="AR359" s="170"/>
      <c r="IQ359" s="10"/>
      <c r="IR359" s="10"/>
      <c r="IS359" s="10"/>
      <c r="IT359" s="10"/>
    </row>
    <row r="360" spans="1:254" s="178" customFormat="1" ht="18">
      <c r="A360" s="1"/>
      <c r="B360" s="133"/>
      <c r="C360" s="21"/>
      <c r="D360" s="3"/>
      <c r="E360" s="85"/>
      <c r="F360" s="8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85"/>
      <c r="AA360" s="213"/>
      <c r="AB360" s="154"/>
      <c r="AC360" s="214">
        <f>AA360+' план по домам'!IN360</f>
        <v>0</v>
      </c>
      <c r="AD360" s="215"/>
      <c r="AR360" s="170"/>
      <c r="IQ360" s="10"/>
      <c r="IR360" s="10"/>
      <c r="IS360" s="10"/>
      <c r="IT360" s="10"/>
    </row>
    <row r="361" spans="1:254" s="178" customFormat="1" ht="18">
      <c r="A361" s="1"/>
      <c r="B361" s="133"/>
      <c r="C361" s="21"/>
      <c r="D361" s="3"/>
      <c r="E361" s="85"/>
      <c r="F361" s="8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85"/>
      <c r="AA361" s="213"/>
      <c r="AB361" s="154"/>
      <c r="AC361" s="214">
        <f>AA361+' план по домам'!IN361</f>
        <v>0</v>
      </c>
      <c r="AD361" s="215"/>
      <c r="AR361" s="170"/>
      <c r="IQ361" s="10"/>
      <c r="IR361" s="10"/>
      <c r="IS361" s="10"/>
      <c r="IT361" s="10"/>
    </row>
    <row r="362" spans="1:254" s="178" customFormat="1" ht="18">
      <c r="A362" s="1"/>
      <c r="B362" s="133"/>
      <c r="C362" s="21"/>
      <c r="D362" s="3"/>
      <c r="E362" s="85"/>
      <c r="F362" s="8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85"/>
      <c r="AA362" s="213"/>
      <c r="AB362" s="154"/>
      <c r="AC362" s="214">
        <f>AA362+' план по домам'!IN362</f>
        <v>0</v>
      </c>
      <c r="AD362" s="215"/>
      <c r="AR362" s="170"/>
      <c r="IQ362" s="10"/>
      <c r="IR362" s="10"/>
      <c r="IS362" s="10"/>
      <c r="IT362" s="10"/>
    </row>
    <row r="363" spans="1:254" s="178" customFormat="1" ht="18">
      <c r="A363" s="1"/>
      <c r="B363" s="133"/>
      <c r="C363" s="21"/>
      <c r="D363" s="3"/>
      <c r="E363" s="85"/>
      <c r="F363" s="8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85"/>
      <c r="AA363" s="213"/>
      <c r="AB363" s="154"/>
      <c r="AC363" s="214">
        <f>AA363+' план по домам'!IN363</f>
        <v>0</v>
      </c>
      <c r="AD363" s="215"/>
      <c r="AR363" s="170"/>
      <c r="IQ363" s="10"/>
      <c r="IR363" s="10"/>
      <c r="IS363" s="10"/>
      <c r="IT363" s="10"/>
    </row>
    <row r="364" spans="1:254" s="178" customFormat="1" ht="18">
      <c r="A364" s="1"/>
      <c r="B364" s="133"/>
      <c r="C364" s="21"/>
      <c r="D364" s="3"/>
      <c r="E364" s="85"/>
      <c r="F364" s="8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85"/>
      <c r="AA364" s="213"/>
      <c r="AB364" s="154"/>
      <c r="AC364" s="214">
        <f>AA364+' план по домам'!IN364</f>
        <v>0</v>
      </c>
      <c r="AD364" s="215"/>
      <c r="AR364" s="170"/>
      <c r="IQ364" s="10"/>
      <c r="IR364" s="10"/>
      <c r="IS364" s="10"/>
      <c r="IT364" s="10"/>
    </row>
    <row r="365" spans="1:254" s="178" customFormat="1" ht="18">
      <c r="A365" s="1"/>
      <c r="B365" s="133"/>
      <c r="C365" s="21"/>
      <c r="D365" s="3"/>
      <c r="E365" s="85"/>
      <c r="F365" s="8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85"/>
      <c r="AA365" s="213"/>
      <c r="AB365" s="154"/>
      <c r="AC365" s="214">
        <f>AA365+' план по домам'!IN365</f>
        <v>0</v>
      </c>
      <c r="AD365" s="215"/>
      <c r="AR365" s="170"/>
      <c r="IQ365" s="10"/>
      <c r="IR365" s="10"/>
      <c r="IS365" s="10"/>
      <c r="IT365" s="10"/>
    </row>
    <row r="366" spans="1:254" s="178" customFormat="1" ht="18">
      <c r="A366" s="1"/>
      <c r="B366" s="133"/>
      <c r="C366" s="21"/>
      <c r="D366" s="3"/>
      <c r="E366" s="85"/>
      <c r="F366" s="8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85"/>
      <c r="AA366" s="213"/>
      <c r="AB366" s="154"/>
      <c r="AC366" s="214">
        <f>AA366+' план по домам'!IN366</f>
        <v>0</v>
      </c>
      <c r="AD366" s="215"/>
      <c r="AR366" s="170"/>
      <c r="IQ366" s="10"/>
      <c r="IR366" s="10"/>
      <c r="IS366" s="10"/>
      <c r="IT366" s="10"/>
    </row>
    <row r="367" spans="1:254" s="178" customFormat="1" ht="18">
      <c r="A367" s="1"/>
      <c r="B367" s="133"/>
      <c r="C367" s="21"/>
      <c r="D367" s="3"/>
      <c r="E367" s="85"/>
      <c r="F367" s="8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85"/>
      <c r="AA367" s="213"/>
      <c r="AB367" s="154"/>
      <c r="AC367" s="214">
        <f>AA367+' план по домам'!IN367</f>
        <v>0</v>
      </c>
      <c r="AD367" s="215"/>
      <c r="AR367" s="170"/>
      <c r="IQ367" s="10"/>
      <c r="IR367" s="10"/>
      <c r="IS367" s="10"/>
      <c r="IT367" s="10"/>
    </row>
    <row r="368" spans="1:254" s="178" customFormat="1" ht="18">
      <c r="A368" s="1"/>
      <c r="B368" s="133"/>
      <c r="C368" s="21"/>
      <c r="D368" s="3"/>
      <c r="E368" s="85"/>
      <c r="F368" s="8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85"/>
      <c r="AA368" s="213"/>
      <c r="AB368" s="154"/>
      <c r="AC368" s="214">
        <f>AA368+' план по домам'!IN368</f>
        <v>0</v>
      </c>
      <c r="AD368" s="215"/>
      <c r="AR368" s="170"/>
      <c r="IQ368" s="10"/>
      <c r="IR368" s="10"/>
      <c r="IS368" s="10"/>
      <c r="IT368" s="10"/>
    </row>
    <row r="369" spans="1:254" s="178" customFormat="1" ht="18">
      <c r="A369" s="1"/>
      <c r="B369" s="133"/>
      <c r="C369" s="21"/>
      <c r="D369" s="3"/>
      <c r="E369" s="85"/>
      <c r="F369" s="8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85"/>
      <c r="AA369" s="213"/>
      <c r="AB369" s="154"/>
      <c r="AC369" s="214">
        <f>AA369+' план по домам'!IN369</f>
        <v>0</v>
      </c>
      <c r="AD369" s="215"/>
      <c r="AR369" s="170"/>
      <c r="IQ369" s="10"/>
      <c r="IR369" s="10"/>
      <c r="IS369" s="10"/>
      <c r="IT369" s="10"/>
    </row>
    <row r="370" spans="1:254" s="178" customFormat="1" ht="18">
      <c r="A370" s="1"/>
      <c r="B370" s="133"/>
      <c r="C370" s="21"/>
      <c r="D370" s="3"/>
      <c r="E370" s="85"/>
      <c r="F370" s="8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85"/>
      <c r="AA370" s="213"/>
      <c r="AB370" s="154"/>
      <c r="AC370" s="214">
        <f>AA370+' план по домам'!IN370</f>
        <v>0</v>
      </c>
      <c r="AD370" s="215"/>
      <c r="AR370" s="170"/>
      <c r="IQ370" s="10"/>
      <c r="IR370" s="10"/>
      <c r="IS370" s="10"/>
      <c r="IT370" s="10"/>
    </row>
    <row r="371" spans="1:254" s="178" customFormat="1" ht="18">
      <c r="A371" s="1"/>
      <c r="B371" s="133"/>
      <c r="C371" s="21"/>
      <c r="D371" s="3"/>
      <c r="E371" s="85"/>
      <c r="F371" s="8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85"/>
      <c r="AA371" s="213"/>
      <c r="AB371" s="154"/>
      <c r="AC371" s="214">
        <f>AA371+' план по домам'!IN371</f>
        <v>0</v>
      </c>
      <c r="AD371" s="215"/>
      <c r="AR371" s="170"/>
      <c r="IQ371" s="10"/>
      <c r="IR371" s="10"/>
      <c r="IS371" s="10"/>
      <c r="IT371" s="10"/>
    </row>
    <row r="372" spans="1:254" s="178" customFormat="1" ht="18">
      <c r="A372" s="1"/>
      <c r="B372" s="133"/>
      <c r="C372" s="21"/>
      <c r="D372" s="3"/>
      <c r="E372" s="85"/>
      <c r="F372" s="8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85"/>
      <c r="AA372" s="213"/>
      <c r="AB372" s="154"/>
      <c r="AC372" s="214">
        <f>AA372+' план по домам'!IN372</f>
        <v>0</v>
      </c>
      <c r="AD372" s="215"/>
      <c r="AR372" s="170"/>
      <c r="IQ372" s="10"/>
      <c r="IR372" s="10"/>
      <c r="IS372" s="10"/>
      <c r="IT372" s="10"/>
    </row>
    <row r="373" spans="1:254" s="178" customFormat="1" ht="18">
      <c r="A373" s="1"/>
      <c r="B373" s="133"/>
      <c r="C373" s="21"/>
      <c r="D373" s="3"/>
      <c r="E373" s="85"/>
      <c r="F373" s="8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85"/>
      <c r="AA373" s="213"/>
      <c r="AB373" s="154"/>
      <c r="AC373" s="214">
        <f>AA373+' план по домам'!IN373</f>
        <v>0</v>
      </c>
      <c r="AD373" s="215"/>
      <c r="AR373" s="170"/>
      <c r="IQ373" s="10"/>
      <c r="IR373" s="10"/>
      <c r="IS373" s="10"/>
      <c r="IT373" s="10"/>
    </row>
    <row r="374" spans="1:254" s="178" customFormat="1" ht="18">
      <c r="A374" s="1"/>
      <c r="B374" s="133"/>
      <c r="C374" s="21"/>
      <c r="D374" s="3"/>
      <c r="E374" s="85"/>
      <c r="F374" s="8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85"/>
      <c r="AA374" s="213"/>
      <c r="AB374" s="154"/>
      <c r="AC374" s="214">
        <f>AA374+' план по домам'!IN374</f>
        <v>0</v>
      </c>
      <c r="AD374" s="215"/>
      <c r="AR374" s="170"/>
      <c r="IQ374" s="10"/>
      <c r="IR374" s="10"/>
      <c r="IS374" s="10"/>
      <c r="IT374" s="10"/>
    </row>
    <row r="375" spans="1:254" s="178" customFormat="1" ht="18">
      <c r="A375" s="1"/>
      <c r="B375" s="133"/>
      <c r="C375" s="21"/>
      <c r="D375" s="3"/>
      <c r="E375" s="85"/>
      <c r="F375" s="8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85"/>
      <c r="AA375" s="213"/>
      <c r="AB375" s="154"/>
      <c r="AC375" s="214">
        <f>AA375+' план по домам'!IN375</f>
        <v>0</v>
      </c>
      <c r="AD375" s="215"/>
      <c r="AR375" s="170"/>
      <c r="IQ375" s="10"/>
      <c r="IR375" s="10"/>
      <c r="IS375" s="10"/>
      <c r="IT375" s="10"/>
    </row>
    <row r="376" spans="1:254" s="178" customFormat="1" ht="18">
      <c r="A376" s="1"/>
      <c r="B376" s="133"/>
      <c r="C376" s="21"/>
      <c r="D376" s="3"/>
      <c r="E376" s="85"/>
      <c r="F376" s="8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85"/>
      <c r="AA376" s="213"/>
      <c r="AB376" s="154"/>
      <c r="AC376" s="214">
        <f>AA376+' план по домам'!IN376</f>
        <v>0</v>
      </c>
      <c r="AD376" s="154"/>
      <c r="AR376" s="170"/>
      <c r="IQ376" s="10"/>
      <c r="IR376" s="10"/>
      <c r="IS376" s="10"/>
      <c r="IT376" s="10"/>
    </row>
    <row r="377" spans="1:254" s="178" customFormat="1" ht="18">
      <c r="A377" s="1"/>
      <c r="B377" s="133"/>
      <c r="C377" s="21"/>
      <c r="D377" s="3"/>
      <c r="E377" s="85"/>
      <c r="F377" s="8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85"/>
      <c r="AA377" s="213"/>
      <c r="AB377" s="154"/>
      <c r="AC377" s="214">
        <f>AA377+' план по домам'!IN377</f>
        <v>0</v>
      </c>
      <c r="AD377" s="154"/>
      <c r="AR377" s="170"/>
      <c r="IQ377" s="10"/>
      <c r="IR377" s="10"/>
      <c r="IS377" s="10"/>
      <c r="IT377" s="10"/>
    </row>
    <row r="378" spans="1:254" s="178" customFormat="1" ht="18">
      <c r="A378" s="1"/>
      <c r="B378" s="133"/>
      <c r="C378" s="21"/>
      <c r="D378" s="3"/>
      <c r="E378" s="85"/>
      <c r="F378" s="8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85"/>
      <c r="AA378" s="213"/>
      <c r="AB378" s="154"/>
      <c r="AC378" s="214">
        <f>AA378+' план по домам'!IN378</f>
        <v>0</v>
      </c>
      <c r="AD378" s="154"/>
      <c r="AR378" s="170"/>
      <c r="IQ378" s="10"/>
      <c r="IR378" s="10"/>
      <c r="IS378" s="10"/>
      <c r="IT378" s="10"/>
    </row>
    <row r="379" spans="1:254" s="178" customFormat="1" ht="18">
      <c r="A379" s="1"/>
      <c r="B379" s="133"/>
      <c r="C379" s="21"/>
      <c r="D379" s="3"/>
      <c r="E379" s="85"/>
      <c r="F379" s="8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85"/>
      <c r="AA379" s="213"/>
      <c r="AB379" s="154"/>
      <c r="AC379" s="214">
        <f>AA379+' план по домам'!IN379</f>
        <v>0</v>
      </c>
      <c r="AD379" s="154"/>
      <c r="AR379" s="170"/>
      <c r="IQ379" s="10"/>
      <c r="IR379" s="10"/>
      <c r="IS379" s="10"/>
      <c r="IT379" s="10"/>
    </row>
    <row r="380" spans="1:254" s="178" customFormat="1" ht="18">
      <c r="A380" s="1"/>
      <c r="B380" s="133"/>
      <c r="C380" s="21"/>
      <c r="D380" s="3"/>
      <c r="E380" s="85"/>
      <c r="F380" s="8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85"/>
      <c r="AA380" s="213"/>
      <c r="AB380" s="154"/>
      <c r="AC380" s="214">
        <f>AA380+' план по домам'!IN380</f>
        <v>0</v>
      </c>
      <c r="AD380" s="154"/>
      <c r="AR380" s="170"/>
      <c r="IQ380" s="10"/>
      <c r="IR380" s="10"/>
      <c r="IS380" s="10"/>
      <c r="IT380" s="10"/>
    </row>
    <row r="381" spans="1:254" s="178" customFormat="1" ht="18">
      <c r="A381" s="1"/>
      <c r="B381" s="133"/>
      <c r="C381" s="21"/>
      <c r="D381" s="3"/>
      <c r="E381" s="85"/>
      <c r="F381" s="8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85"/>
      <c r="AA381" s="213"/>
      <c r="AB381" s="154"/>
      <c r="AC381" s="214">
        <f>AA381+' план по домам'!IN381</f>
        <v>0</v>
      </c>
      <c r="AD381" s="154"/>
      <c r="AR381" s="170"/>
      <c r="IQ381" s="10"/>
      <c r="IR381" s="10"/>
      <c r="IS381" s="10"/>
      <c r="IT381" s="10"/>
    </row>
    <row r="382" spans="1:254" s="178" customFormat="1" ht="18">
      <c r="A382" s="1"/>
      <c r="B382" s="133"/>
      <c r="C382" s="21"/>
      <c r="D382" s="3"/>
      <c r="E382" s="85"/>
      <c r="F382" s="8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85"/>
      <c r="AA382" s="213"/>
      <c r="AB382" s="154"/>
      <c r="AC382" s="214">
        <f>AA382+' план по домам'!IN382</f>
        <v>0</v>
      </c>
      <c r="AD382" s="154"/>
      <c r="AR382" s="170"/>
      <c r="IQ382" s="10"/>
      <c r="IR382" s="10"/>
      <c r="IS382" s="10"/>
      <c r="IT382" s="10"/>
    </row>
    <row r="383" spans="1:254" s="178" customFormat="1" ht="18">
      <c r="A383" s="1"/>
      <c r="B383" s="133"/>
      <c r="C383" s="21"/>
      <c r="D383" s="3"/>
      <c r="E383" s="85"/>
      <c r="F383" s="8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85"/>
      <c r="AA383" s="213"/>
      <c r="AB383" s="154"/>
      <c r="AC383" s="214">
        <f>AA383+' план по домам'!IN383</f>
        <v>0</v>
      </c>
      <c r="AD383" s="154"/>
      <c r="AR383" s="170"/>
      <c r="IQ383" s="10"/>
      <c r="IR383" s="10"/>
      <c r="IS383" s="10"/>
      <c r="IT383" s="10"/>
    </row>
    <row r="384" spans="1:254" s="178" customFormat="1" ht="18">
      <c r="A384" s="1"/>
      <c r="B384" s="133"/>
      <c r="C384" s="21"/>
      <c r="D384" s="3"/>
      <c r="E384" s="85"/>
      <c r="F384" s="8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85"/>
      <c r="AA384" s="213"/>
      <c r="AB384" s="154"/>
      <c r="AC384" s="214">
        <f>AA384+' план по домам'!IN384</f>
        <v>0</v>
      </c>
      <c r="AD384" s="154"/>
      <c r="AR384" s="170"/>
      <c r="IQ384" s="10"/>
      <c r="IR384" s="10"/>
      <c r="IS384" s="10"/>
      <c r="IT384" s="10"/>
    </row>
    <row r="385" spans="1:254" s="178" customFormat="1" ht="18">
      <c r="A385" s="1"/>
      <c r="B385" s="133"/>
      <c r="C385" s="21"/>
      <c r="D385" s="3"/>
      <c r="E385" s="85"/>
      <c r="F385" s="8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85"/>
      <c r="AA385" s="213"/>
      <c r="AB385" s="154"/>
      <c r="AC385" s="214">
        <f>AA385+' план по домам'!IN385</f>
        <v>0</v>
      </c>
      <c r="AD385" s="154"/>
      <c r="AR385" s="170"/>
      <c r="IQ385" s="10"/>
      <c r="IR385" s="10"/>
      <c r="IS385" s="10"/>
      <c r="IT385" s="10"/>
    </row>
    <row r="386" spans="1:254" s="178" customFormat="1" ht="18">
      <c r="A386" s="1"/>
      <c r="B386" s="133"/>
      <c r="C386" s="21"/>
      <c r="D386" s="3"/>
      <c r="E386" s="85"/>
      <c r="F386" s="8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85"/>
      <c r="AA386" s="213"/>
      <c r="AB386" s="154"/>
      <c r="AC386" s="214">
        <f>AA386+' план по домам'!IN386</f>
        <v>0</v>
      </c>
      <c r="AD386" s="154"/>
      <c r="AR386" s="170"/>
      <c r="IQ386" s="10"/>
      <c r="IR386" s="10"/>
      <c r="IS386" s="10"/>
      <c r="IT386" s="10"/>
    </row>
    <row r="387" spans="1:254" s="178" customFormat="1" ht="18">
      <c r="A387" s="1"/>
      <c r="B387" s="133"/>
      <c r="C387" s="21"/>
      <c r="D387" s="3"/>
      <c r="E387" s="85"/>
      <c r="F387" s="8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85"/>
      <c r="AA387" s="213"/>
      <c r="AB387" s="154"/>
      <c r="AC387" s="214">
        <f>AA387+' план по домам'!IN387</f>
        <v>0</v>
      </c>
      <c r="AD387" s="154"/>
      <c r="AR387" s="170"/>
      <c r="IQ387" s="10"/>
      <c r="IR387" s="10"/>
      <c r="IS387" s="10"/>
      <c r="IT387" s="10"/>
    </row>
    <row r="388" spans="1:254" s="178" customFormat="1" ht="18">
      <c r="A388" s="1"/>
      <c r="B388" s="133"/>
      <c r="C388" s="21"/>
      <c r="D388" s="3"/>
      <c r="E388" s="85"/>
      <c r="F388" s="8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85"/>
      <c r="AA388" s="213"/>
      <c r="AB388" s="154"/>
      <c r="AC388" s="214">
        <f>AA388+' план по домам'!IN388</f>
        <v>0</v>
      </c>
      <c r="AD388" s="154"/>
      <c r="AR388" s="170"/>
      <c r="IQ388" s="10"/>
      <c r="IR388" s="10"/>
      <c r="IS388" s="10"/>
      <c r="IT388" s="10"/>
    </row>
    <row r="389" spans="1:254" s="178" customFormat="1" ht="18">
      <c r="A389" s="1"/>
      <c r="B389" s="133"/>
      <c r="C389" s="21"/>
      <c r="D389" s="3"/>
      <c r="E389" s="85"/>
      <c r="F389" s="8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85"/>
      <c r="AA389" s="213"/>
      <c r="AB389" s="154"/>
      <c r="AC389" s="214">
        <f>AA389+' план по домам'!IN389</f>
        <v>0</v>
      </c>
      <c r="AD389" s="154"/>
      <c r="AR389" s="170"/>
      <c r="IQ389" s="10"/>
      <c r="IR389" s="10"/>
      <c r="IS389" s="10"/>
      <c r="IT389" s="10"/>
    </row>
    <row r="390" spans="1:254" s="178" customFormat="1" ht="18">
      <c r="A390" s="1"/>
      <c r="B390" s="133"/>
      <c r="C390" s="21"/>
      <c r="D390" s="3"/>
      <c r="E390" s="85"/>
      <c r="F390" s="8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85"/>
      <c r="AA390" s="213"/>
      <c r="AB390" s="154"/>
      <c r="AC390" s="214">
        <f>AA390+' план по домам'!IN390</f>
        <v>0</v>
      </c>
      <c r="AD390" s="154"/>
      <c r="AR390" s="170"/>
      <c r="IQ390" s="10"/>
      <c r="IR390" s="10"/>
      <c r="IS390" s="10"/>
      <c r="IT390" s="10"/>
    </row>
    <row r="391" spans="1:254" s="178" customFormat="1" ht="18">
      <c r="A391" s="1"/>
      <c r="B391" s="133"/>
      <c r="C391" s="21"/>
      <c r="D391" s="3"/>
      <c r="E391" s="85"/>
      <c r="F391" s="8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85"/>
      <c r="AA391" s="213"/>
      <c r="AB391" s="154"/>
      <c r="AC391" s="214">
        <f>AA391+' план по домам'!IN391</f>
        <v>0</v>
      </c>
      <c r="AD391" s="154"/>
      <c r="AR391" s="170"/>
      <c r="IQ391" s="10"/>
      <c r="IR391" s="10"/>
      <c r="IS391" s="10"/>
      <c r="IT391" s="10"/>
    </row>
    <row r="392" spans="1:254" s="178" customFormat="1" ht="18">
      <c r="A392" s="1"/>
      <c r="B392" s="133"/>
      <c r="C392" s="21"/>
      <c r="D392" s="3"/>
      <c r="E392" s="85"/>
      <c r="F392" s="8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85"/>
      <c r="AA392" s="213"/>
      <c r="AB392" s="154"/>
      <c r="AC392" s="214">
        <f>AA392+' план по домам'!IN392</f>
        <v>0</v>
      </c>
      <c r="AD392" s="154"/>
      <c r="AR392" s="170"/>
      <c r="IQ392" s="10"/>
      <c r="IR392" s="10"/>
      <c r="IS392" s="10"/>
      <c r="IT392" s="10"/>
    </row>
    <row r="393" spans="1:254" s="178" customFormat="1" ht="18">
      <c r="A393" s="1"/>
      <c r="B393" s="133"/>
      <c r="C393" s="21"/>
      <c r="D393" s="3"/>
      <c r="E393" s="85"/>
      <c r="F393" s="8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85"/>
      <c r="AA393" s="213"/>
      <c r="AB393" s="154"/>
      <c r="AC393" s="214">
        <f>AA393+' план по домам'!IN393</f>
        <v>0</v>
      </c>
      <c r="AD393" s="154"/>
      <c r="AR393" s="170"/>
      <c r="IQ393" s="10"/>
      <c r="IR393" s="10"/>
      <c r="IS393" s="10"/>
      <c r="IT393" s="10"/>
    </row>
    <row r="394" spans="1:254" s="178" customFormat="1" ht="18">
      <c r="A394" s="1"/>
      <c r="B394" s="133"/>
      <c r="C394" s="21"/>
      <c r="D394" s="3"/>
      <c r="E394" s="85"/>
      <c r="F394" s="8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85"/>
      <c r="AA394" s="213"/>
      <c r="AB394" s="154"/>
      <c r="AC394" s="214">
        <f>AA394+' план по домам'!IN394</f>
        <v>0</v>
      </c>
      <c r="AD394" s="154"/>
      <c r="AR394" s="170"/>
      <c r="IQ394" s="10"/>
      <c r="IR394" s="10"/>
      <c r="IS394" s="10"/>
      <c r="IT394" s="10"/>
    </row>
    <row r="395" spans="1:254" s="178" customFormat="1" ht="18">
      <c r="A395" s="1"/>
      <c r="B395" s="133"/>
      <c r="C395" s="21"/>
      <c r="D395" s="3"/>
      <c r="E395" s="85"/>
      <c r="F395" s="8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85"/>
      <c r="AA395" s="213"/>
      <c r="AB395" s="154"/>
      <c r="AC395" s="214">
        <f>AA395+' план по домам'!IN395</f>
        <v>0</v>
      </c>
      <c r="AD395" s="154"/>
      <c r="AR395" s="170"/>
      <c r="IQ395" s="10"/>
      <c r="IR395" s="10"/>
      <c r="IS395" s="10"/>
      <c r="IT395" s="10"/>
    </row>
    <row r="396" spans="1:254" s="178" customFormat="1" ht="18">
      <c r="A396" s="1"/>
      <c r="B396" s="133"/>
      <c r="C396" s="21"/>
      <c r="D396" s="3"/>
      <c r="E396" s="85"/>
      <c r="F396" s="8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85"/>
      <c r="AA396" s="213"/>
      <c r="AB396" s="154"/>
      <c r="AC396" s="214">
        <f>AA396+' план по домам'!IN396</f>
        <v>0</v>
      </c>
      <c r="AD396" s="154"/>
      <c r="AR396" s="170"/>
      <c r="IQ396" s="10"/>
      <c r="IR396" s="10"/>
      <c r="IS396" s="10"/>
      <c r="IT396" s="10"/>
    </row>
    <row r="397" spans="1:254" s="178" customFormat="1" ht="18">
      <c r="A397" s="1"/>
      <c r="B397" s="133"/>
      <c r="C397" s="21"/>
      <c r="D397" s="3"/>
      <c r="E397" s="85"/>
      <c r="F397" s="8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85"/>
      <c r="AA397" s="213"/>
      <c r="AB397" s="154"/>
      <c r="AC397" s="214">
        <f>AA397+' план по домам'!IN397</f>
        <v>0</v>
      </c>
      <c r="AD397" s="154"/>
      <c r="AR397" s="170"/>
      <c r="IQ397" s="10"/>
      <c r="IR397" s="10"/>
      <c r="IS397" s="10"/>
      <c r="IT397" s="10"/>
    </row>
    <row r="398" spans="1:254" s="178" customFormat="1" ht="18">
      <c r="A398" s="1"/>
      <c r="B398" s="133"/>
      <c r="C398" s="21"/>
      <c r="D398" s="3"/>
      <c r="E398" s="85"/>
      <c r="F398" s="8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85"/>
      <c r="AA398" s="213"/>
      <c r="AB398" s="154"/>
      <c r="AC398" s="214">
        <f>AA398+' план по домам'!IN398</f>
        <v>0</v>
      </c>
      <c r="AD398" s="154"/>
      <c r="AR398" s="170"/>
      <c r="IQ398" s="10"/>
      <c r="IR398" s="10"/>
      <c r="IS398" s="10"/>
      <c r="IT398" s="10"/>
    </row>
    <row r="399" spans="1:254" s="178" customFormat="1" ht="18">
      <c r="A399" s="1"/>
      <c r="B399" s="133"/>
      <c r="C399" s="21"/>
      <c r="D399" s="3"/>
      <c r="E399" s="85"/>
      <c r="F399" s="8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85"/>
      <c r="AA399" s="213"/>
      <c r="AB399" s="154"/>
      <c r="AC399" s="214">
        <f>AA399+' план по домам'!IN399</f>
        <v>0</v>
      </c>
      <c r="AD399" s="154"/>
      <c r="AR399" s="170"/>
      <c r="IQ399" s="10"/>
      <c r="IR399" s="10"/>
      <c r="IS399" s="10"/>
      <c r="IT399" s="10"/>
    </row>
    <row r="400" spans="1:254" s="178" customFormat="1" ht="18">
      <c r="A400" s="1"/>
      <c r="B400" s="133"/>
      <c r="C400" s="21"/>
      <c r="D400" s="3"/>
      <c r="E400" s="85"/>
      <c r="F400" s="8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85"/>
      <c r="AA400" s="213"/>
      <c r="AB400" s="154"/>
      <c r="AC400" s="214">
        <f>AA400+' план по домам'!IN400</f>
        <v>0</v>
      </c>
      <c r="AD400" s="154"/>
      <c r="AR400" s="170"/>
      <c r="IQ400" s="10"/>
      <c r="IR400" s="10"/>
      <c r="IS400" s="10"/>
      <c r="IT400" s="10"/>
    </row>
    <row r="401" spans="1:254" s="178" customFormat="1" ht="18">
      <c r="A401" s="1"/>
      <c r="B401" s="133"/>
      <c r="C401" s="21"/>
      <c r="D401" s="3"/>
      <c r="E401" s="85"/>
      <c r="F401" s="8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85"/>
      <c r="AA401" s="213"/>
      <c r="AB401" s="154"/>
      <c r="AC401" s="214">
        <f>AA401+' план по домам'!IN401</f>
        <v>0</v>
      </c>
      <c r="AD401" s="154"/>
      <c r="AR401" s="170"/>
      <c r="IQ401" s="10"/>
      <c r="IR401" s="10"/>
      <c r="IS401" s="10"/>
      <c r="IT401" s="10"/>
    </row>
    <row r="402" spans="1:254" s="178" customFormat="1" ht="18">
      <c r="A402" s="1"/>
      <c r="B402" s="133"/>
      <c r="C402" s="21"/>
      <c r="D402" s="3"/>
      <c r="E402" s="85"/>
      <c r="F402" s="8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85"/>
      <c r="AA402" s="213"/>
      <c r="AB402" s="154"/>
      <c r="AC402" s="214">
        <f>AA402+' план по домам'!IN402</f>
        <v>0</v>
      </c>
      <c r="AD402" s="154"/>
      <c r="AR402" s="170"/>
      <c r="IQ402" s="10"/>
      <c r="IR402" s="10"/>
      <c r="IS402" s="10"/>
      <c r="IT402" s="10"/>
    </row>
    <row r="403" spans="1:254" s="178" customFormat="1" ht="18">
      <c r="A403" s="1"/>
      <c r="B403" s="133"/>
      <c r="C403" s="21"/>
      <c r="D403" s="3"/>
      <c r="E403" s="85"/>
      <c r="F403" s="8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85"/>
      <c r="AA403" s="213"/>
      <c r="AB403" s="154"/>
      <c r="AC403" s="214">
        <f>AA403+' план по домам'!IN403</f>
        <v>0</v>
      </c>
      <c r="AD403" s="154"/>
      <c r="AR403" s="170"/>
      <c r="IQ403" s="10"/>
      <c r="IR403" s="10"/>
      <c r="IS403" s="10"/>
      <c r="IT403" s="10"/>
    </row>
    <row r="404" spans="1:254" s="178" customFormat="1" ht="18">
      <c r="A404" s="1"/>
      <c r="B404" s="133"/>
      <c r="C404" s="21"/>
      <c r="D404" s="3"/>
      <c r="E404" s="85"/>
      <c r="F404" s="8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85"/>
      <c r="AA404" s="213"/>
      <c r="AB404" s="154"/>
      <c r="AC404" s="214">
        <f>AA404+' план по домам'!IN404</f>
        <v>0</v>
      </c>
      <c r="AD404" s="154"/>
      <c r="AR404" s="170"/>
      <c r="IQ404" s="10"/>
      <c r="IR404" s="10"/>
      <c r="IS404" s="10"/>
      <c r="IT404" s="10"/>
    </row>
    <row r="405" spans="1:254" s="178" customFormat="1" ht="18">
      <c r="A405" s="1"/>
      <c r="B405" s="133"/>
      <c r="C405" s="21"/>
      <c r="D405" s="3"/>
      <c r="E405" s="85"/>
      <c r="F405" s="8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85"/>
      <c r="AA405" s="213"/>
      <c r="AB405" s="154"/>
      <c r="AC405" s="214">
        <f>AA405+' план по домам'!IN405</f>
        <v>0</v>
      </c>
      <c r="AD405" s="154"/>
      <c r="AR405" s="170"/>
      <c r="IQ405" s="10"/>
      <c r="IR405" s="10"/>
      <c r="IS405" s="10"/>
      <c r="IT405" s="10"/>
    </row>
    <row r="406" spans="1:254" s="178" customFormat="1" ht="18">
      <c r="A406" s="1"/>
      <c r="B406" s="133"/>
      <c r="C406" s="21"/>
      <c r="D406" s="3"/>
      <c r="E406" s="85"/>
      <c r="F406" s="8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85"/>
      <c r="AA406" s="213"/>
      <c r="AB406" s="154"/>
      <c r="AC406" s="214">
        <f>AA406+' план по домам'!IN406</f>
        <v>0</v>
      </c>
      <c r="AD406" s="154"/>
      <c r="AR406" s="170"/>
      <c r="IQ406" s="10"/>
      <c r="IR406" s="10"/>
      <c r="IS406" s="10"/>
      <c r="IT406" s="10"/>
    </row>
    <row r="407" spans="1:254" s="178" customFormat="1" ht="18">
      <c r="A407" s="1"/>
      <c r="B407" s="133"/>
      <c r="C407" s="21"/>
      <c r="D407" s="3"/>
      <c r="E407" s="85"/>
      <c r="F407" s="8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85"/>
      <c r="AA407" s="213"/>
      <c r="AB407" s="154"/>
      <c r="AC407" s="214">
        <f>AA407+' план по домам'!IN407</f>
        <v>0</v>
      </c>
      <c r="AD407" s="154"/>
      <c r="AR407" s="170"/>
      <c r="IQ407" s="10"/>
      <c r="IR407" s="10"/>
      <c r="IS407" s="10"/>
      <c r="IT407" s="10"/>
    </row>
    <row r="408" spans="1:254" s="178" customFormat="1" ht="18">
      <c r="A408" s="1"/>
      <c r="B408" s="133"/>
      <c r="C408" s="21"/>
      <c r="D408" s="3"/>
      <c r="E408" s="85"/>
      <c r="F408" s="8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85"/>
      <c r="AA408" s="213"/>
      <c r="AB408" s="154"/>
      <c r="AC408" s="214">
        <f>AA408+' план по домам'!IN408</f>
        <v>0</v>
      </c>
      <c r="AD408" s="154"/>
      <c r="AR408" s="170"/>
      <c r="IQ408" s="10"/>
      <c r="IR408" s="10"/>
      <c r="IS408" s="10"/>
      <c r="IT408" s="10"/>
    </row>
    <row r="409" spans="1:254" s="178" customFormat="1" ht="18">
      <c r="A409" s="1"/>
      <c r="B409" s="133"/>
      <c r="C409" s="21"/>
      <c r="D409" s="3"/>
      <c r="E409" s="85"/>
      <c r="F409" s="8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85"/>
      <c r="AA409" s="213"/>
      <c r="AB409" s="154"/>
      <c r="AC409" s="214">
        <f>AA409+' план по домам'!IN409</f>
        <v>0</v>
      </c>
      <c r="AD409" s="154"/>
      <c r="AR409" s="170"/>
      <c r="IQ409" s="10"/>
      <c r="IR409" s="10"/>
      <c r="IS409" s="10"/>
      <c r="IT409" s="10"/>
    </row>
    <row r="410" spans="1:254" s="178" customFormat="1" ht="18">
      <c r="A410" s="1"/>
      <c r="B410" s="133"/>
      <c r="C410" s="21"/>
      <c r="D410" s="3"/>
      <c r="E410" s="85"/>
      <c r="F410" s="8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85"/>
      <c r="AA410" s="213"/>
      <c r="AB410" s="154"/>
      <c r="AC410" s="214">
        <f>AA410+' план по домам'!IN410</f>
        <v>0</v>
      </c>
      <c r="AD410" s="154"/>
      <c r="AR410" s="170"/>
      <c r="IQ410" s="10"/>
      <c r="IR410" s="10"/>
      <c r="IS410" s="10"/>
      <c r="IT410" s="10"/>
    </row>
    <row r="411" spans="1:254" s="178" customFormat="1" ht="18">
      <c r="A411" s="1"/>
      <c r="B411" s="133"/>
      <c r="C411" s="21"/>
      <c r="D411" s="3"/>
      <c r="E411" s="85"/>
      <c r="F411" s="8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85"/>
      <c r="AA411" s="213"/>
      <c r="AB411" s="154"/>
      <c r="AC411" s="214">
        <f>AA411+' план по домам'!IN411</f>
        <v>0</v>
      </c>
      <c r="AD411" s="154"/>
      <c r="AR411" s="170"/>
      <c r="IQ411" s="10"/>
      <c r="IR411" s="10"/>
      <c r="IS411" s="10"/>
      <c r="IT411" s="10"/>
    </row>
    <row r="412" spans="1:254" s="178" customFormat="1" ht="18">
      <c r="A412" s="1"/>
      <c r="B412" s="133"/>
      <c r="C412" s="21"/>
      <c r="D412" s="3"/>
      <c r="E412" s="85"/>
      <c r="F412" s="8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85"/>
      <c r="AA412" s="213"/>
      <c r="AB412" s="154"/>
      <c r="AC412" s="214">
        <f>AA412+' план по домам'!IN412</f>
        <v>0</v>
      </c>
      <c r="AD412" s="154"/>
      <c r="AR412" s="170"/>
      <c r="IQ412" s="10"/>
      <c r="IR412" s="10"/>
      <c r="IS412" s="10"/>
      <c r="IT412" s="10"/>
    </row>
    <row r="413" spans="1:254" s="178" customFormat="1" ht="18">
      <c r="A413" s="1"/>
      <c r="B413" s="133"/>
      <c r="C413" s="21"/>
      <c r="D413" s="3"/>
      <c r="E413" s="85"/>
      <c r="F413" s="8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85"/>
      <c r="AA413" s="213"/>
      <c r="AB413" s="154"/>
      <c r="AC413" s="214">
        <f>AA413+' план по домам'!IN413</f>
        <v>0</v>
      </c>
      <c r="AD413" s="154"/>
      <c r="AR413" s="170"/>
      <c r="IQ413" s="10"/>
      <c r="IR413" s="10"/>
      <c r="IS413" s="10"/>
      <c r="IT413" s="10"/>
    </row>
    <row r="414" spans="1:254" s="178" customFormat="1" ht="18">
      <c r="A414" s="1"/>
      <c r="B414" s="133"/>
      <c r="C414" s="21"/>
      <c r="D414" s="3"/>
      <c r="E414" s="85"/>
      <c r="F414" s="8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85"/>
      <c r="AA414" s="213"/>
      <c r="AB414" s="154"/>
      <c r="AC414" s="214">
        <f>AA414+' план по домам'!IN414</f>
        <v>0</v>
      </c>
      <c r="AD414" s="154"/>
      <c r="AR414" s="170"/>
      <c r="IQ414" s="10"/>
      <c r="IR414" s="10"/>
      <c r="IS414" s="10"/>
      <c r="IT414" s="10"/>
    </row>
    <row r="415" spans="1:254" s="178" customFormat="1" ht="18">
      <c r="A415" s="1"/>
      <c r="B415" s="133"/>
      <c r="C415" s="21"/>
      <c r="D415" s="3"/>
      <c r="E415" s="85"/>
      <c r="F415" s="8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85"/>
      <c r="AA415" s="213"/>
      <c r="AB415" s="154"/>
      <c r="AC415" s="214">
        <f>AA415+' план по домам'!IN415</f>
        <v>0</v>
      </c>
      <c r="AD415" s="154"/>
      <c r="AR415" s="170"/>
      <c r="IQ415" s="10"/>
      <c r="IR415" s="10"/>
      <c r="IS415" s="10"/>
      <c r="IT415" s="10"/>
    </row>
    <row r="416" spans="1:254" s="178" customFormat="1" ht="18">
      <c r="A416" s="1"/>
      <c r="B416" s="133"/>
      <c r="C416" s="21"/>
      <c r="D416" s="3"/>
      <c r="E416" s="85"/>
      <c r="F416" s="8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85"/>
      <c r="AA416" s="213"/>
      <c r="AB416" s="154"/>
      <c r="AC416" s="214">
        <f>AA416+' план по домам'!IN416</f>
        <v>0</v>
      </c>
      <c r="AD416" s="154"/>
      <c r="AR416" s="170"/>
      <c r="IQ416" s="10"/>
      <c r="IR416" s="10"/>
      <c r="IS416" s="10"/>
      <c r="IT416" s="10"/>
    </row>
    <row r="417" spans="1:254" s="178" customFormat="1" ht="18">
      <c r="A417" s="1"/>
      <c r="B417" s="133"/>
      <c r="C417" s="21"/>
      <c r="D417" s="3"/>
      <c r="E417" s="85"/>
      <c r="F417" s="8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85"/>
      <c r="AA417" s="213"/>
      <c r="AB417" s="154"/>
      <c r="AC417" s="214">
        <f>AA417+' план по домам'!IN417</f>
        <v>0</v>
      </c>
      <c r="AD417" s="154"/>
      <c r="AR417" s="170"/>
      <c r="IQ417" s="10"/>
      <c r="IR417" s="10"/>
      <c r="IS417" s="10"/>
      <c r="IT417" s="10"/>
    </row>
    <row r="418" spans="1:254" s="178" customFormat="1" ht="18">
      <c r="A418" s="1"/>
      <c r="B418" s="133"/>
      <c r="C418" s="21"/>
      <c r="D418" s="3"/>
      <c r="E418" s="85"/>
      <c r="F418" s="8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85"/>
      <c r="AA418" s="213"/>
      <c r="AB418" s="154"/>
      <c r="AC418" s="214">
        <f>AA418+' план по домам'!IN418</f>
        <v>0</v>
      </c>
      <c r="AD418" s="154"/>
      <c r="AR418" s="170"/>
      <c r="IQ418" s="10"/>
      <c r="IR418" s="10"/>
      <c r="IS418" s="10"/>
      <c r="IT418" s="10"/>
    </row>
    <row r="419" spans="1:254" s="178" customFormat="1" ht="18">
      <c r="A419" s="1"/>
      <c r="B419" s="133"/>
      <c r="C419" s="21"/>
      <c r="D419" s="3"/>
      <c r="E419" s="85"/>
      <c r="F419" s="8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85"/>
      <c r="AA419" s="213"/>
      <c r="AB419" s="154"/>
      <c r="AC419" s="214">
        <f>AA419+' план по домам'!IN419</f>
        <v>0</v>
      </c>
      <c r="AD419" s="154"/>
      <c r="AR419" s="170"/>
      <c r="IQ419" s="10"/>
      <c r="IR419" s="10"/>
      <c r="IS419" s="10"/>
      <c r="IT419" s="10"/>
    </row>
    <row r="420" spans="1:254" s="178" customFormat="1" ht="18">
      <c r="A420" s="1"/>
      <c r="B420" s="133"/>
      <c r="C420" s="21"/>
      <c r="D420" s="3"/>
      <c r="E420" s="85"/>
      <c r="F420" s="8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85"/>
      <c r="AA420" s="213"/>
      <c r="AB420" s="154"/>
      <c r="AC420" s="214">
        <f>AA420+' план по домам'!IN420</f>
        <v>0</v>
      </c>
      <c r="AD420" s="154"/>
      <c r="AR420" s="170"/>
      <c r="IQ420" s="10"/>
      <c r="IR420" s="10"/>
      <c r="IS420" s="10"/>
      <c r="IT420" s="10"/>
    </row>
    <row r="421" spans="1:254" s="178" customFormat="1" ht="18">
      <c r="A421" s="1"/>
      <c r="B421" s="133"/>
      <c r="C421" s="21"/>
      <c r="D421" s="3"/>
      <c r="E421" s="85"/>
      <c r="F421" s="8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85"/>
      <c r="AA421" s="213"/>
      <c r="AB421" s="154"/>
      <c r="AC421" s="214">
        <f>AA421+' план по домам'!IN421</f>
        <v>0</v>
      </c>
      <c r="AD421" s="154"/>
      <c r="AR421" s="170"/>
      <c r="IQ421" s="10"/>
      <c r="IR421" s="10"/>
      <c r="IS421" s="10"/>
      <c r="IT421" s="10"/>
    </row>
    <row r="422" spans="1:254" s="178" customFormat="1" ht="18">
      <c r="A422" s="1"/>
      <c r="B422" s="133"/>
      <c r="C422" s="21"/>
      <c r="D422" s="3"/>
      <c r="E422" s="85"/>
      <c r="F422" s="8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85"/>
      <c r="AA422" s="213"/>
      <c r="AB422" s="154"/>
      <c r="AC422" s="214">
        <f>AA422+' план по домам'!IN422</f>
        <v>0</v>
      </c>
      <c r="AD422" s="154"/>
      <c r="AR422" s="170"/>
      <c r="IQ422" s="10"/>
      <c r="IR422" s="10"/>
      <c r="IS422" s="10"/>
      <c r="IT422" s="10"/>
    </row>
    <row r="423" spans="1:254" s="178" customFormat="1" ht="18">
      <c r="A423" s="1"/>
      <c r="B423" s="133"/>
      <c r="C423" s="21"/>
      <c r="D423" s="3"/>
      <c r="E423" s="85"/>
      <c r="F423" s="8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85"/>
      <c r="AA423" s="213"/>
      <c r="AB423" s="154"/>
      <c r="AC423" s="214">
        <f>AA423+' план по домам'!IN423</f>
        <v>0</v>
      </c>
      <c r="AD423" s="154"/>
      <c r="AR423" s="170"/>
      <c r="IQ423" s="10"/>
      <c r="IR423" s="10"/>
      <c r="IS423" s="10"/>
      <c r="IT423" s="10"/>
    </row>
    <row r="424" ht="18">
      <c r="AC424" s="214">
        <f>AA424+' план по домам'!IN424</f>
        <v>0</v>
      </c>
    </row>
    <row r="425" ht="18">
      <c r="AC425" s="214">
        <f>AA425+' план по домам'!IN425</f>
        <v>0</v>
      </c>
    </row>
    <row r="426" ht="18">
      <c r="AC426" s="214">
        <f>AA426+' план по домам'!IN426</f>
        <v>0</v>
      </c>
    </row>
    <row r="427" ht="18">
      <c r="AC427" s="214">
        <f>AA427+' план по домам'!IN427</f>
        <v>0</v>
      </c>
    </row>
    <row r="428" ht="18">
      <c r="AC428" s="214">
        <f>AA428+' план по домам'!IN428</f>
        <v>0</v>
      </c>
    </row>
    <row r="429" ht="18">
      <c r="AC429" s="214">
        <f>AA429+' план по домам'!IN429</f>
        <v>0</v>
      </c>
    </row>
    <row r="430" ht="18">
      <c r="AC430" s="214">
        <f>AA430+' план по домам'!IN430</f>
        <v>0</v>
      </c>
    </row>
    <row r="431" ht="18">
      <c r="AC431" s="214">
        <f>AA431+' план по домам'!IN431</f>
        <v>0</v>
      </c>
    </row>
    <row r="432" ht="18">
      <c r="AC432" s="214">
        <f>AA432+' план по домам'!IN432</f>
        <v>0</v>
      </c>
    </row>
    <row r="433" ht="18">
      <c r="AC433" s="214">
        <f>AA433+' план по домам'!IN433</f>
        <v>0</v>
      </c>
    </row>
    <row r="434" ht="18">
      <c r="AC434" s="214">
        <f>AA434+' план по домам'!IN434</f>
        <v>0</v>
      </c>
    </row>
    <row r="435" ht="18">
      <c r="AC435" s="214">
        <f>AA435+' план по домам'!IN435</f>
        <v>0</v>
      </c>
    </row>
    <row r="436" ht="18">
      <c r="AC436" s="214">
        <f>AA436+' план по домам'!IN436</f>
        <v>0</v>
      </c>
    </row>
    <row r="437" ht="18">
      <c r="AC437" s="214">
        <f>AA437+' план по домам'!IN437</f>
        <v>0</v>
      </c>
    </row>
    <row r="438" ht="18">
      <c r="AC438" s="214">
        <f>AA438+' план по домам'!IN438</f>
        <v>0</v>
      </c>
    </row>
    <row r="439" ht="18">
      <c r="AC439" s="214">
        <f>AA439+' план по домам'!IN439</f>
        <v>0</v>
      </c>
    </row>
    <row r="440" ht="18">
      <c r="AC440" s="214">
        <f>AA440+' план по домам'!IN440</f>
        <v>0</v>
      </c>
    </row>
    <row r="441" ht="18">
      <c r="AC441" s="214">
        <f>AA441+' план по домам'!IN441</f>
        <v>0</v>
      </c>
    </row>
    <row r="442" ht="18">
      <c r="AC442" s="214">
        <f>AA442+' план по домам'!IN442</f>
        <v>0</v>
      </c>
    </row>
    <row r="443" ht="18">
      <c r="AC443" s="214">
        <f>AA443+' план по домам'!IN443</f>
        <v>0</v>
      </c>
    </row>
    <row r="444" ht="18">
      <c r="AC444" s="214">
        <f>AA444+' план по домам'!IN444</f>
        <v>0</v>
      </c>
    </row>
    <row r="445" ht="18">
      <c r="AC445" s="214">
        <f>AA445+' план по домам'!IN445</f>
        <v>0</v>
      </c>
    </row>
    <row r="446" ht="18">
      <c r="AC446" s="214">
        <f>AA446+' план по домам'!IN446</f>
        <v>0</v>
      </c>
    </row>
    <row r="447" ht="18">
      <c r="AC447" s="214">
        <f>AA447+' план по домам'!IN447</f>
        <v>0</v>
      </c>
    </row>
    <row r="448" ht="18">
      <c r="AC448" s="214">
        <f>AA448+' план по домам'!IN448</f>
        <v>0</v>
      </c>
    </row>
    <row r="449" ht="18">
      <c r="AC449" s="214">
        <f>AA449+' план по домам'!IN449</f>
        <v>0</v>
      </c>
    </row>
    <row r="450" ht="18">
      <c r="AC450" s="214">
        <f>AA450+' план по домам'!IN450</f>
        <v>0</v>
      </c>
    </row>
    <row r="451" ht="18">
      <c r="AC451" s="214">
        <f>AA451+' план по домам'!IN451</f>
        <v>0</v>
      </c>
    </row>
  </sheetData>
  <sheetProtection selectLockedCells="1" selectUnlockedCells="1"/>
  <mergeCells count="9">
    <mergeCell ref="AC5:AC6"/>
    <mergeCell ref="AD5:AD6"/>
    <mergeCell ref="AE5:AR5"/>
    <mergeCell ref="T1:Y2"/>
    <mergeCell ref="B5:B6"/>
    <mergeCell ref="C5:C6"/>
    <mergeCell ref="D5:D6"/>
    <mergeCell ref="AA5:AA6"/>
    <mergeCell ref="AB5:AB6"/>
  </mergeCells>
  <printOptions/>
  <pageMargins left="0.7083333333333334" right="0.7083333333333334" top="0.7479166666666667" bottom="0.7479166666666667" header="0.5118055555555555" footer="0.5118055555555555"/>
  <pageSetup fitToHeight="8" fitToWidth="8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2014-04-01T05:17:52Z</dcterms:modified>
  <cp:category/>
  <cp:version/>
  <cp:contentType/>
  <cp:contentStatus/>
</cp:coreProperties>
</file>